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ivat\orientering\"/>
    </mc:Choice>
  </mc:AlternateContent>
  <bookViews>
    <workbookView xWindow="0" yWindow="0" windowWidth="21570" windowHeight="8160" activeTab="3"/>
  </bookViews>
  <sheets>
    <sheet name="Blad1" sheetId="1" r:id="rId1"/>
    <sheet name="Blad2" sheetId="2" r:id="rId2"/>
    <sheet name="Blad3" sheetId="3" r:id="rId3"/>
    <sheet name="Blad4" sheetId="4" r:id="rId4"/>
  </sheets>
  <calcPr calcId="152511"/>
</workbook>
</file>

<file path=xl/calcChain.xml><?xml version="1.0" encoding="utf-8"?>
<calcChain xmlns="http://schemas.openxmlformats.org/spreadsheetml/2006/main">
  <c r="L165" i="4" l="1"/>
  <c r="L164" i="4"/>
  <c r="L162" i="4"/>
  <c r="L163" i="4"/>
  <c r="L161" i="4"/>
  <c r="L157" i="4"/>
  <c r="L152" i="4"/>
  <c r="L153" i="4"/>
  <c r="L151" i="4"/>
  <c r="L150" i="4"/>
  <c r="L149" i="4"/>
  <c r="L140" i="4"/>
  <c r="L143" i="4"/>
  <c r="L142" i="4"/>
  <c r="L141" i="4"/>
  <c r="L139" i="4"/>
  <c r="L132" i="4"/>
  <c r="L129" i="4"/>
  <c r="L131" i="4"/>
  <c r="L130" i="4"/>
  <c r="L127" i="4"/>
  <c r="L128" i="4"/>
  <c r="L126" i="4"/>
  <c r="L125" i="4"/>
  <c r="L124" i="4"/>
  <c r="L120" i="4"/>
  <c r="L123" i="4"/>
  <c r="L122" i="4"/>
  <c r="L121" i="4"/>
  <c r="L113" i="4"/>
  <c r="L112" i="4"/>
  <c r="L116" i="4"/>
  <c r="L114" i="4"/>
  <c r="L115" i="4"/>
  <c r="L111" i="4"/>
  <c r="L110" i="4"/>
  <c r="L105" i="4"/>
  <c r="L109" i="4"/>
  <c r="L108" i="4"/>
  <c r="L107" i="4"/>
  <c r="L106" i="4"/>
  <c r="L102" i="4"/>
  <c r="L103" i="4"/>
  <c r="L104" i="4"/>
  <c r="L101" i="4"/>
  <c r="L100" i="4"/>
  <c r="L99" i="4"/>
  <c r="L98" i="4"/>
  <c r="L90" i="4"/>
  <c r="L89" i="4"/>
  <c r="L88" i="4"/>
  <c r="L86" i="4"/>
  <c r="L87" i="4"/>
  <c r="L85" i="4"/>
  <c r="L83" i="4"/>
  <c r="L84" i="4"/>
  <c r="L82" i="4"/>
  <c r="L81" i="4"/>
  <c r="L80" i="4"/>
  <c r="L73" i="4"/>
  <c r="L72" i="4"/>
  <c r="L70" i="4"/>
  <c r="L71" i="4"/>
  <c r="L69" i="4"/>
  <c r="L67" i="4"/>
  <c r="L68" i="4"/>
  <c r="L66" i="4"/>
  <c r="L59" i="4"/>
  <c r="L61" i="4"/>
  <c r="L58" i="4"/>
  <c r="L60" i="4"/>
  <c r="L57" i="4"/>
  <c r="L54" i="4"/>
  <c r="L56" i="4"/>
  <c r="L51" i="4"/>
  <c r="L55" i="4"/>
  <c r="L50" i="4"/>
  <c r="L52" i="4"/>
  <c r="L53" i="4"/>
  <c r="L46" i="4"/>
  <c r="L47" i="4"/>
  <c r="L49" i="4"/>
  <c r="L48" i="4"/>
  <c r="L45" i="4"/>
  <c r="L44" i="4"/>
  <c r="L40" i="4"/>
  <c r="L30" i="4"/>
  <c r="L31" i="4"/>
  <c r="L41" i="4"/>
  <c r="L39" i="4"/>
  <c r="L38" i="4"/>
  <c r="L34" i="4"/>
  <c r="L37" i="4"/>
  <c r="L35" i="4"/>
  <c r="L36" i="4"/>
  <c r="L32" i="4"/>
  <c r="L33" i="4"/>
  <c r="L27" i="4"/>
  <c r="L26" i="4"/>
  <c r="L25" i="4"/>
  <c r="L24" i="4"/>
  <c r="L23" i="4"/>
  <c r="L8" i="4"/>
  <c r="L14" i="4"/>
  <c r="L16" i="4"/>
  <c r="L17" i="4"/>
  <c r="L15" i="4"/>
  <c r="L12" i="4"/>
  <c r="L13" i="4"/>
  <c r="L9" i="4"/>
  <c r="L10" i="4"/>
  <c r="L11" i="4"/>
  <c r="L7" i="4"/>
  <c r="L5" i="4"/>
  <c r="L6" i="4"/>
  <c r="K166" i="4" l="1"/>
  <c r="K165" i="4"/>
  <c r="K164" i="4"/>
  <c r="K162" i="4"/>
  <c r="K163" i="4"/>
  <c r="K161" i="4"/>
  <c r="K158" i="4"/>
  <c r="K157" i="4"/>
  <c r="K152" i="4"/>
  <c r="K153" i="4"/>
  <c r="K154" i="4"/>
  <c r="K151" i="4"/>
  <c r="K150" i="4"/>
  <c r="K149" i="4"/>
  <c r="K146" i="4"/>
  <c r="K140" i="4"/>
  <c r="K143" i="4"/>
  <c r="K145" i="4"/>
  <c r="K142" i="4"/>
  <c r="K141" i="4"/>
  <c r="K139" i="4"/>
  <c r="K144" i="4"/>
  <c r="K134" i="4"/>
  <c r="K133" i="4"/>
  <c r="K132" i="4"/>
  <c r="K129" i="4"/>
  <c r="K137" i="4"/>
  <c r="K131" i="4"/>
  <c r="K130" i="4"/>
  <c r="K136" i="4"/>
  <c r="K127" i="4"/>
  <c r="K135" i="4"/>
  <c r="K128" i="4"/>
  <c r="K126" i="4"/>
  <c r="K125" i="4"/>
  <c r="K124" i="4"/>
  <c r="K120" i="4"/>
  <c r="K123" i="4"/>
  <c r="K122" i="4"/>
  <c r="K121" i="4"/>
  <c r="K113" i="4"/>
  <c r="K112" i="4"/>
  <c r="K118" i="4"/>
  <c r="K116" i="4"/>
  <c r="K114" i="4"/>
  <c r="K115" i="4"/>
  <c r="K111" i="4"/>
  <c r="K110" i="4"/>
  <c r="K105" i="4"/>
  <c r="K109" i="4"/>
  <c r="K108" i="4"/>
  <c r="K107" i="4"/>
  <c r="K106" i="4"/>
  <c r="K102" i="4"/>
  <c r="K103" i="4"/>
  <c r="K104" i="4"/>
  <c r="K101" i="4"/>
  <c r="K100" i="4"/>
  <c r="K99" i="4"/>
  <c r="K98" i="4"/>
  <c r="K117" i="4"/>
  <c r="K91" i="4"/>
  <c r="K90" i="4"/>
  <c r="K93" i="4"/>
  <c r="K94" i="4"/>
  <c r="K92" i="4"/>
  <c r="K89" i="4"/>
  <c r="K88" i="4"/>
  <c r="K86" i="4"/>
  <c r="K87" i="4"/>
  <c r="K85" i="4"/>
  <c r="K83" i="4"/>
  <c r="K84" i="4"/>
  <c r="K82" i="4"/>
  <c r="K81" i="4"/>
  <c r="K80" i="4"/>
  <c r="K77" i="4"/>
  <c r="K73" i="4"/>
  <c r="K74" i="4"/>
  <c r="K76" i="4"/>
  <c r="K72" i="4"/>
  <c r="K75" i="4"/>
  <c r="K70" i="4"/>
  <c r="K71" i="4"/>
  <c r="K69" i="4"/>
  <c r="K67" i="4"/>
  <c r="K68" i="4"/>
  <c r="K66" i="4"/>
  <c r="K64" i="4"/>
  <c r="K59" i="4"/>
  <c r="K62" i="4"/>
  <c r="K63" i="4"/>
  <c r="K61" i="4"/>
  <c r="K58" i="4"/>
  <c r="K60" i="4"/>
  <c r="K57" i="4"/>
  <c r="K54" i="4"/>
  <c r="K56" i="4"/>
  <c r="K51" i="4"/>
  <c r="K55" i="4"/>
  <c r="K50" i="4"/>
  <c r="K52" i="4"/>
  <c r="K53" i="4"/>
  <c r="K46" i="4"/>
  <c r="K47" i="4"/>
  <c r="K49" i="4"/>
  <c r="K48" i="4"/>
  <c r="K45" i="4"/>
  <c r="K44" i="4"/>
  <c r="K42" i="4"/>
  <c r="K40" i="4"/>
  <c r="K30" i="4"/>
  <c r="K31" i="4"/>
  <c r="K41" i="4"/>
  <c r="K39" i="4"/>
  <c r="K38" i="4"/>
  <c r="K34" i="4"/>
  <c r="K37" i="4"/>
  <c r="K35" i="4"/>
  <c r="K36" i="4"/>
  <c r="K32" i="4"/>
  <c r="K33" i="4"/>
  <c r="K27" i="4"/>
  <c r="K26" i="4"/>
  <c r="K25" i="4"/>
  <c r="K24" i="4"/>
  <c r="K23" i="4"/>
  <c r="K20" i="4"/>
  <c r="K19" i="4"/>
  <c r="K8" i="4"/>
  <c r="K14" i="4"/>
  <c r="K16" i="4"/>
  <c r="K17" i="4"/>
  <c r="K15" i="4"/>
  <c r="K12" i="4"/>
  <c r="K13" i="4"/>
  <c r="K9" i="4"/>
  <c r="K10" i="4"/>
  <c r="K11" i="4"/>
  <c r="K7" i="4"/>
  <c r="K5" i="4"/>
  <c r="K18" i="4"/>
  <c r="K6" i="4"/>
  <c r="K16" i="1" l="1"/>
  <c r="K178" i="1"/>
  <c r="K177" i="1"/>
  <c r="K176" i="1"/>
  <c r="K175" i="1"/>
  <c r="K168" i="1"/>
  <c r="K167" i="1"/>
  <c r="K166" i="1"/>
  <c r="K161" i="1"/>
  <c r="K163" i="1"/>
  <c r="K162" i="1"/>
  <c r="K160" i="1"/>
  <c r="K159" i="1"/>
  <c r="K158" i="1"/>
  <c r="K156" i="1"/>
  <c r="K155" i="1"/>
  <c r="K154" i="1"/>
  <c r="K153" i="1"/>
  <c r="K151" i="1"/>
  <c r="K152" i="1"/>
  <c r="K150" i="1"/>
  <c r="K149" i="1"/>
  <c r="K146" i="1"/>
  <c r="K145" i="1"/>
  <c r="K144" i="1"/>
  <c r="K143" i="1"/>
  <c r="K139" i="1"/>
  <c r="K138" i="1"/>
  <c r="K140" i="1"/>
  <c r="K137" i="1"/>
  <c r="K135" i="1"/>
  <c r="K136" i="1"/>
  <c r="K134" i="1"/>
  <c r="K133" i="1"/>
  <c r="K132" i="1"/>
  <c r="K131" i="1"/>
  <c r="K130" i="1"/>
  <c r="K129" i="1"/>
  <c r="K128" i="1"/>
  <c r="K125" i="1"/>
  <c r="K124" i="1"/>
  <c r="K123" i="1"/>
  <c r="K122" i="1"/>
  <c r="K121" i="1"/>
  <c r="K120" i="1"/>
  <c r="K119" i="1"/>
  <c r="K118" i="1"/>
  <c r="K114" i="1"/>
  <c r="K113" i="1"/>
  <c r="K115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74" i="1"/>
  <c r="K77" i="1"/>
  <c r="K76" i="1"/>
  <c r="K73" i="1"/>
  <c r="K72" i="1"/>
  <c r="K71" i="1"/>
  <c r="K70" i="1"/>
  <c r="K69" i="1"/>
  <c r="K68" i="1"/>
  <c r="K67" i="1"/>
  <c r="K66" i="1"/>
  <c r="K64" i="1"/>
  <c r="K65" i="1"/>
  <c r="K63" i="1"/>
  <c r="K62" i="1"/>
  <c r="K61" i="1"/>
  <c r="K60" i="1"/>
  <c r="K59" i="1"/>
  <c r="K58" i="1"/>
  <c r="K57" i="1"/>
  <c r="K56" i="1"/>
  <c r="K52" i="1"/>
  <c r="K50" i="1"/>
  <c r="K47" i="1"/>
  <c r="K51" i="1"/>
  <c r="K48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27" i="1"/>
  <c r="K29" i="1"/>
  <c r="K26" i="1"/>
  <c r="K25" i="1"/>
  <c r="K24" i="1"/>
  <c r="K23" i="1"/>
  <c r="K22" i="1"/>
  <c r="K21" i="1"/>
  <c r="K20" i="1"/>
  <c r="K19" i="1"/>
  <c r="K18" i="1"/>
  <c r="K17" i="1"/>
  <c r="K15" i="1"/>
  <c r="K14" i="1"/>
  <c r="K13" i="1"/>
  <c r="K8" i="1"/>
  <c r="K7" i="1"/>
  <c r="K6" i="1"/>
</calcChain>
</file>

<file path=xl/sharedStrings.xml><?xml version="1.0" encoding="utf-8"?>
<sst xmlns="http://schemas.openxmlformats.org/spreadsheetml/2006/main" count="1175" uniqueCount="331">
  <si>
    <t>Terrängserien 2014</t>
  </si>
  <si>
    <t>Del. 1 – 30 Sep.</t>
  </si>
  <si>
    <t>Del. 2 – 7 Okt.</t>
  </si>
  <si>
    <t>Del. 3 – 14 Okt.</t>
  </si>
  <si>
    <t>Del. 4 – 21 Okt.</t>
  </si>
  <si>
    <t>Flickor 6  (08-)  500 m</t>
  </si>
  <si>
    <t>Född</t>
  </si>
  <si>
    <t>Placering</t>
  </si>
  <si>
    <t>tid</t>
  </si>
  <si>
    <t>Märta Örtqvist</t>
  </si>
  <si>
    <t>F-09</t>
  </si>
  <si>
    <t>Alma Kårehed</t>
  </si>
  <si>
    <t>F-10</t>
  </si>
  <si>
    <t>Anila Muller Eriksson</t>
  </si>
  <si>
    <t>F-08</t>
  </si>
  <si>
    <t>Pojkar 6  (08-)  500 m</t>
  </si>
  <si>
    <t>Elis Kallin</t>
  </si>
  <si>
    <t>P-08</t>
  </si>
  <si>
    <t>Arvid Tögenmark</t>
  </si>
  <si>
    <t>Jakob Arlinger</t>
  </si>
  <si>
    <t>P-09</t>
  </si>
  <si>
    <t>Noah Meyerson</t>
  </si>
  <si>
    <t>Folke Vidlund</t>
  </si>
  <si>
    <t>Anton Åberg</t>
  </si>
  <si>
    <t>Jonas Palm</t>
  </si>
  <si>
    <t>Måns Troeng</t>
  </si>
  <si>
    <t>P-11</t>
  </si>
  <si>
    <t>Åke Vidlund</t>
  </si>
  <si>
    <t>Lukas Lundin</t>
  </si>
  <si>
    <t>Holger Säfström</t>
  </si>
  <si>
    <t>P-10</t>
  </si>
  <si>
    <t>Kalle Pääjärvi</t>
  </si>
  <si>
    <t>Axel Borell</t>
  </si>
  <si>
    <t>William Ringbom</t>
  </si>
  <si>
    <t>Theo Mård</t>
  </si>
  <si>
    <t>P-12</t>
  </si>
  <si>
    <t>Tor Wall</t>
  </si>
  <si>
    <t>Flickor 8  (06-07) 1250 m</t>
  </si>
  <si>
    <t>Ida Palm</t>
  </si>
  <si>
    <t>F-06</t>
  </si>
  <si>
    <t>Signe Palm</t>
  </si>
  <si>
    <t>F-07</t>
  </si>
  <si>
    <t>Amelie Cleusix</t>
  </si>
  <si>
    <t>Agnes Waldevik</t>
  </si>
  <si>
    <t>8.00</t>
  </si>
  <si>
    <t>Klara Edlund</t>
  </si>
  <si>
    <t>Emelie Öhman</t>
  </si>
  <si>
    <t>Signe Vidlund</t>
  </si>
  <si>
    <t>Julia Gustafsson</t>
  </si>
  <si>
    <t>Hildur Edholm</t>
  </si>
  <si>
    <t>Alice Wall</t>
  </si>
  <si>
    <t>Märta Säfsten</t>
  </si>
  <si>
    <t>Ellen Aarnio</t>
  </si>
  <si>
    <t>Alline Rosvall</t>
  </si>
  <si>
    <t>Sara Roos</t>
  </si>
  <si>
    <t>Smilla Kallin</t>
  </si>
  <si>
    <t>Isabelle Thor</t>
  </si>
  <si>
    <t>Alinne Rosvall</t>
  </si>
  <si>
    <t>Sara Snäll</t>
  </si>
  <si>
    <t>Pojkar 8  (06-07) 1250 m</t>
  </si>
  <si>
    <t>Edvin Tögenmark</t>
  </si>
  <si>
    <t>P-06</t>
  </si>
  <si>
    <t>Emil Åberg</t>
  </si>
  <si>
    <t>Gunnar Musslinder</t>
  </si>
  <si>
    <t>Felix Johnsson</t>
  </si>
  <si>
    <t>Jacob Waldevik</t>
  </si>
  <si>
    <t>P-07</t>
  </si>
  <si>
    <t>Viktor Nilsson</t>
  </si>
  <si>
    <t>Tor Nylund</t>
  </si>
  <si>
    <t>Einaras Bilevicius</t>
  </si>
  <si>
    <t>Theo Risto</t>
  </si>
  <si>
    <t>Svante Nelander</t>
  </si>
  <si>
    <t>P-05</t>
  </si>
  <si>
    <t>Olle Palm</t>
  </si>
  <si>
    <t>Einar Sandström</t>
  </si>
  <si>
    <t>Henning Arlinger</t>
  </si>
  <si>
    <t>Filip Borell</t>
  </si>
  <si>
    <t>Maximus Rörick</t>
  </si>
  <si>
    <t>Kevin Pääjärvi</t>
  </si>
  <si>
    <t>Teo Lundin</t>
  </si>
  <si>
    <t>Axel Sparrman</t>
  </si>
  <si>
    <t>Jonatan Meyersson</t>
  </si>
  <si>
    <t>Oskar Åslund</t>
  </si>
  <si>
    <t>Anton Littorin</t>
  </si>
  <si>
    <t>Flickor 10 (04-05) 1250 m</t>
  </si>
  <si>
    <t>Johanna Roos</t>
  </si>
  <si>
    <t>F-04</t>
  </si>
  <si>
    <t>Lisa Nilsson</t>
  </si>
  <si>
    <t>Klara Hart</t>
  </si>
  <si>
    <t>Ines Aarnio</t>
  </si>
  <si>
    <t>Sigrid Sandström</t>
  </si>
  <si>
    <t>Nicolina Sjunnesson</t>
  </si>
  <si>
    <t>Nadine Huss Landström</t>
  </si>
  <si>
    <t>Signe Örtqvist</t>
  </si>
  <si>
    <t>F-05</t>
  </si>
  <si>
    <t>Malin Nilsson</t>
  </si>
  <si>
    <t>Jennifer Thor</t>
  </si>
  <si>
    <t>Moa Lundin</t>
  </si>
  <si>
    <t>Vera Kågedal</t>
  </si>
  <si>
    <t>Matilda Weiselius</t>
  </si>
  <si>
    <t>Elsa Hedin</t>
  </si>
  <si>
    <t>Sara Ekström</t>
  </si>
  <si>
    <t>Pojkar 10 (04-05) 1250 m</t>
  </si>
  <si>
    <t>Axel Gidlund</t>
  </si>
  <si>
    <t>Hugo Nylund</t>
  </si>
  <si>
    <t>Viktor Boström</t>
  </si>
  <si>
    <t>Mattias Norlinder</t>
  </si>
  <si>
    <t>Hampus Öhman</t>
  </si>
  <si>
    <t>Viggo Wrammert</t>
  </si>
  <si>
    <t>Måns Odelbrink</t>
  </si>
  <si>
    <t>August Markne</t>
  </si>
  <si>
    <t>Ivar Mandahl</t>
  </si>
  <si>
    <t>Anton Rosvall</t>
  </si>
  <si>
    <t>Alexander Hansson</t>
  </si>
  <si>
    <t>Adam Sparrman</t>
  </si>
  <si>
    <t>Axel Thornberg</t>
  </si>
  <si>
    <t>Anton Laier</t>
  </si>
  <si>
    <t>Albin Åslund</t>
  </si>
  <si>
    <t>Jacob Jonneryd</t>
  </si>
  <si>
    <t>Elias Gabrielsson</t>
  </si>
  <si>
    <t>Flickor 12  (02-03) 2500 m</t>
  </si>
  <si>
    <t>Joni Muller af Uhr</t>
  </si>
  <si>
    <t>F-03</t>
  </si>
  <si>
    <t>14.00</t>
  </si>
  <si>
    <t>Malva Möller</t>
  </si>
  <si>
    <t>Klara Strand</t>
  </si>
  <si>
    <t>Sara Nyholm</t>
  </si>
  <si>
    <t>F-02</t>
  </si>
  <si>
    <t>Linn Risto</t>
  </si>
  <si>
    <t>Ance Vaivade</t>
  </si>
  <si>
    <t>Minna Meyerson</t>
  </si>
  <si>
    <t>Johanna Lundblad</t>
  </si>
  <si>
    <t>Pojkar 12  (02-03) 2500 m</t>
  </si>
  <si>
    <t>Emil Boström</t>
  </si>
  <si>
    <t>P-02</t>
  </si>
  <si>
    <t>Pelle Nilsson</t>
  </si>
  <si>
    <t>P-03</t>
  </si>
  <si>
    <t>Ville Wrammert</t>
  </si>
  <si>
    <t>Oskar Bergström</t>
  </si>
  <si>
    <t>P-04</t>
  </si>
  <si>
    <t>Malkolm Kallin</t>
  </si>
  <si>
    <t>Sigge Andersson</t>
  </si>
  <si>
    <t>Ragnar Holst</t>
  </si>
  <si>
    <t>Oskar Bengtsson</t>
  </si>
  <si>
    <t>Emil Weiselius</t>
  </si>
  <si>
    <t>Simon Bernet Wahlnäs</t>
  </si>
  <si>
    <t>Sven Nyström</t>
  </si>
  <si>
    <t>Lukas Aarnio</t>
  </si>
  <si>
    <t>Bastien Kohler</t>
  </si>
  <si>
    <t>Flickor 14  (00-01) 2500 m</t>
  </si>
  <si>
    <t>Emma Jansson</t>
  </si>
  <si>
    <t>F-00</t>
  </si>
  <si>
    <t>Klara Möller</t>
  </si>
  <si>
    <t>Anna Lithell</t>
  </si>
  <si>
    <t>F-01</t>
  </si>
  <si>
    <t>Kari Löe</t>
  </si>
  <si>
    <t>Pojkar 14  (00-01)  2500 m</t>
  </si>
  <si>
    <t>Arvid Roos</t>
  </si>
  <si>
    <t>P-01</t>
  </si>
  <si>
    <t>Gunnar Karlström</t>
  </si>
  <si>
    <t>P-00</t>
  </si>
  <si>
    <t>Erling Holst</t>
  </si>
  <si>
    <t>Oskar Palm</t>
  </si>
  <si>
    <t>Emrik Kallin</t>
  </si>
  <si>
    <t>Filip Elihn</t>
  </si>
  <si>
    <t>Sten Mårtensson</t>
  </si>
  <si>
    <t>Gustaf Mårsäter</t>
  </si>
  <si>
    <t>Oskar Stenvi</t>
  </si>
  <si>
    <t>Gabriel Michaelsson</t>
  </si>
  <si>
    <t>William Mård</t>
  </si>
  <si>
    <t>Ludwig Rundström</t>
  </si>
  <si>
    <t>Leonard Opgenoorth</t>
  </si>
  <si>
    <t>Daniel Wahlnäs</t>
  </si>
  <si>
    <t>Flickor 16  (99-98) 3750 m</t>
  </si>
  <si>
    <t>Sandra Boström</t>
  </si>
  <si>
    <t>F-99</t>
  </si>
  <si>
    <t>Anna Karlström</t>
  </si>
  <si>
    <t>F-98</t>
  </si>
  <si>
    <t>Klara Mandal</t>
  </si>
  <si>
    <t>Pojkar 16  (99-98) 3750 m</t>
  </si>
  <si>
    <t>Daniel Rönnqvist</t>
  </si>
  <si>
    <t>P-99</t>
  </si>
  <si>
    <t>William Ernlund</t>
  </si>
  <si>
    <t>Gustav Nyholm</t>
  </si>
  <si>
    <t>P-98</t>
  </si>
  <si>
    <t>Tuve Möller</t>
  </si>
  <si>
    <t>Del 1 - 30 Sept.</t>
  </si>
  <si>
    <t>Deltävling 2 - 7 Okt.</t>
  </si>
  <si>
    <t>Deltävling 3 - 14 Okt.</t>
  </si>
  <si>
    <t>Deltävling 4 - 21 Okt.</t>
  </si>
  <si>
    <t>Flickor 6 (08-) 500 m</t>
  </si>
  <si>
    <t>Pojkar 6 (08- ) 500 m</t>
  </si>
  <si>
    <t>Flickor 8 (06-07) 1250 m</t>
  </si>
  <si>
    <t>Pojkar 8 (06-07) 1250 m</t>
  </si>
  <si>
    <t>Nova Rötkönen</t>
  </si>
  <si>
    <t>Milos Bilic</t>
  </si>
  <si>
    <t>Stefan Bilic</t>
  </si>
  <si>
    <t>P-97</t>
  </si>
  <si>
    <t>Adria Garbrielsson</t>
  </si>
  <si>
    <t>Hampus Rörick</t>
  </si>
  <si>
    <t>Colin Söderström.Brundin</t>
  </si>
  <si>
    <t>Nils Strand</t>
  </si>
  <si>
    <t>13.03</t>
  </si>
  <si>
    <t>Olga Stanojevic</t>
  </si>
  <si>
    <t>Miliea Milosevic</t>
  </si>
  <si>
    <t>F-97</t>
  </si>
  <si>
    <t>Maja Gajic</t>
  </si>
  <si>
    <t>Marija Vitaz</t>
  </si>
  <si>
    <t>Anita Muller Eriksson</t>
  </si>
  <si>
    <t>Tilde Hansson</t>
  </si>
  <si>
    <t>Julia Rörick</t>
  </si>
  <si>
    <t>Hanna Hansson</t>
  </si>
  <si>
    <t>Poäng</t>
  </si>
  <si>
    <t>Bästa tid</t>
  </si>
  <si>
    <t>Totalplacering</t>
  </si>
  <si>
    <t>Tid</t>
  </si>
  <si>
    <t>Tomas Fröman</t>
  </si>
  <si>
    <t>Jonatan Meyerson</t>
  </si>
  <si>
    <t>Joel Ahlberger Eriksson</t>
  </si>
  <si>
    <t>Stina Jarhede</t>
  </si>
  <si>
    <t>Agnes Wählby</t>
  </si>
  <si>
    <t>Cedric Wangheim</t>
  </si>
  <si>
    <t>Edvin Hägerström</t>
  </si>
  <si>
    <t>Melker Thorselius</t>
  </si>
  <si>
    <t>Holger Säfsten</t>
  </si>
  <si>
    <t>Eric Söderquist</t>
  </si>
  <si>
    <t>Amanda Eriksson</t>
  </si>
  <si>
    <t>Marike Stäglich</t>
  </si>
  <si>
    <t>Anton Staland</t>
  </si>
  <si>
    <t>Olle Hammarqvist</t>
  </si>
  <si>
    <t>Elvin Thorselius</t>
  </si>
  <si>
    <t>Liv Hägerström</t>
  </si>
  <si>
    <t>Vincent Ekerstem</t>
  </si>
  <si>
    <t>Vilhelm Ekerstem</t>
  </si>
  <si>
    <t>F-11</t>
  </si>
  <si>
    <t>Jonathan Larsson</t>
  </si>
  <si>
    <t>Oscar Palm</t>
  </si>
  <si>
    <t>Natanael Huss Landström</t>
  </si>
  <si>
    <t>Caspian Abrahamsson Carnrot</t>
  </si>
  <si>
    <t>Stellan Wangheim</t>
  </si>
  <si>
    <t>Hugo Tärnlund</t>
  </si>
  <si>
    <t>Therese Eriksson</t>
  </si>
  <si>
    <t>Ebba Janerås</t>
  </si>
  <si>
    <t>Alva Janerås</t>
  </si>
  <si>
    <t>F-12</t>
  </si>
  <si>
    <t>Linnea Ringbom</t>
  </si>
  <si>
    <t>F-14</t>
  </si>
  <si>
    <t>Alma Söderquist</t>
  </si>
  <si>
    <t>Stina Fourcard</t>
  </si>
  <si>
    <t>Cecilia Ternhag</t>
  </si>
  <si>
    <t>Terrängserien 2016</t>
  </si>
  <si>
    <t>Alva Larsson</t>
  </si>
  <si>
    <t>Ines Hassain</t>
  </si>
  <si>
    <t>Hanna Frisk</t>
  </si>
  <si>
    <t>Emma Lundberg</t>
  </si>
  <si>
    <t>Ivar Sundberg</t>
  </si>
  <si>
    <t>Ellen Hedin</t>
  </si>
  <si>
    <t>Ida Jarhede</t>
  </si>
  <si>
    <t>Sixten Sundberg</t>
  </si>
  <si>
    <t>Miriam Troeng</t>
  </si>
  <si>
    <t>F-13</t>
  </si>
  <si>
    <t>Terrängserien 2017</t>
  </si>
  <si>
    <t>Del. 2 – 10 Okt.</t>
  </si>
  <si>
    <t>Del. 3 – 17 Okt.</t>
  </si>
  <si>
    <t>Del. 4 – 24 Okt.</t>
  </si>
  <si>
    <t>Pojkar 16  (02-01) 3750 m</t>
  </si>
  <si>
    <t>Flickor 16  (02-01) 3750 m</t>
  </si>
  <si>
    <t>Pojkar 14  (03-04)  2500 m</t>
  </si>
  <si>
    <t>Flickor 14  (03-04) 2500 m</t>
  </si>
  <si>
    <t>Pojkar 12  (05-06) 2500 m</t>
  </si>
  <si>
    <t>Flickor 12  (05-06) 2500 m</t>
  </si>
  <si>
    <t>Pojkar 10 (07-08) 1250 m</t>
  </si>
  <si>
    <t>Flickor 10 (07-08) 1250 m</t>
  </si>
  <si>
    <t>Pojkar 8  (09-10) 1250 m</t>
  </si>
  <si>
    <t>Flickor 8  (09-10) 1250 m</t>
  </si>
  <si>
    <t>Pojkar 6  (11-)  500 m</t>
  </si>
  <si>
    <t>Flickor 6  (11-)  500 m</t>
  </si>
  <si>
    <t>Frank Olovsson</t>
  </si>
  <si>
    <t>P-15</t>
  </si>
  <si>
    <t>Elsa Lönnqvist</t>
  </si>
  <si>
    <t>Alice Hellman</t>
  </si>
  <si>
    <t>Ingrid Suarez Larsson</t>
  </si>
  <si>
    <t>Agnes Boström</t>
  </si>
  <si>
    <t>Märta Gillman Wikstrand</t>
  </si>
  <si>
    <t>Morgana Sliwinski</t>
  </si>
  <si>
    <t>9.19</t>
  </si>
  <si>
    <t>9.38</t>
  </si>
  <si>
    <t>Lovisa Näll</t>
  </si>
  <si>
    <t>Emilia Bagge</t>
  </si>
  <si>
    <t>Karin Björlingsson</t>
  </si>
  <si>
    <t>Lovisa Ericsson Unnerstad</t>
  </si>
  <si>
    <t>Selma Kask</t>
  </si>
  <si>
    <t>Ingrid Näll</t>
  </si>
  <si>
    <t>Fanny Jansson</t>
  </si>
  <si>
    <t>Maj Olovsson</t>
  </si>
  <si>
    <t>Noemi Sliwinski</t>
  </si>
  <si>
    <t>Ilse Bertilsköld</t>
  </si>
  <si>
    <t>Edit Bertilsköld</t>
  </si>
  <si>
    <t>Ida Olovsson</t>
  </si>
  <si>
    <t>Ida Nyström</t>
  </si>
  <si>
    <t>Vilmer Dernroth</t>
  </si>
  <si>
    <t>Vilgot Andersson</t>
  </si>
  <si>
    <t>Nils Fröman</t>
  </si>
  <si>
    <t>Elliot Abrahamsson Carnroth</t>
  </si>
  <si>
    <t>Ebbe Nyström</t>
  </si>
  <si>
    <t>Adrian Hägglund</t>
  </si>
  <si>
    <t>Gunnar Bertilsköld</t>
  </si>
  <si>
    <t>Sigge Jansson</t>
  </si>
  <si>
    <t>Harald Eklöf</t>
  </si>
  <si>
    <t>Robin van der Linden</t>
  </si>
  <si>
    <t>John Lembke von Scheele</t>
  </si>
  <si>
    <t>Alvar Ljunghall</t>
  </si>
  <si>
    <t>Del. 1 – 3Okt.</t>
  </si>
  <si>
    <t>Sigrid Gillman Wikstrand</t>
  </si>
  <si>
    <t>Axel Lembke von Scheele</t>
  </si>
  <si>
    <t>Ronja Moren Friman</t>
  </si>
  <si>
    <t>Maria von Essen</t>
  </si>
  <si>
    <t>Lovisa Winkvist</t>
  </si>
  <si>
    <t>Tuva Larsson</t>
  </si>
  <si>
    <t>Wilma Winkvist</t>
  </si>
  <si>
    <t>Stella Hellman</t>
  </si>
  <si>
    <t>Axel Hammarqvist</t>
  </si>
  <si>
    <t>Stella Eklund</t>
  </si>
  <si>
    <t>8.15</t>
  </si>
  <si>
    <t>Hilma Thomas</t>
  </si>
  <si>
    <t>Ellen Sochor</t>
  </si>
  <si>
    <t>Siri Ljunghall</t>
  </si>
  <si>
    <t>Johannes Lundstein Skogtjärn</t>
  </si>
  <si>
    <t>Hugo Begman</t>
  </si>
  <si>
    <t>John Eriksson</t>
  </si>
  <si>
    <t>Nora Sochor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</si>
</sst>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D]0"/>
    <numFmt numFmtId="165" formatCode="[$-41D]0.00"/>
    <numFmt numFmtId="166" formatCode="[$-41D]yy\-mm\-dd"/>
    <numFmt numFmtId="167" formatCode="[$-41D]General"/>
  </numFmts>
  <fonts count="19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000000"/>
      <name val="Calibri"/>
      <family val="2"/>
    </font>
    <font>
      <b/>
      <u/>
      <sz val="10"/>
      <color rgb="FF000000"/>
      <name val="Arial"/>
      <family val="2"/>
    </font>
    <font>
      <sz val="10"/>
      <color rgb="FF000000"/>
      <name val="Arial1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 Light"/>
      <family val="2"/>
    </font>
    <font>
      <b/>
      <sz val="11"/>
      <color theme="1"/>
      <name val="Calibri Light"/>
      <family val="2"/>
    </font>
    <font>
      <b/>
      <u/>
      <sz val="11"/>
      <color rgb="FF000000"/>
      <name val="Calibri Light"/>
      <family val="2"/>
    </font>
    <font>
      <b/>
      <u/>
      <sz val="11"/>
      <color theme="1"/>
      <name val="Calibri Light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7" fontId="4" fillId="0" borderId="0"/>
    <xf numFmtId="0" fontId="5" fillId="0" borderId="0">
      <alignment horizontal="center"/>
    </xf>
    <xf numFmtId="0" fontId="5" fillId="0" borderId="0">
      <alignment horizontal="center" textRotation="90"/>
    </xf>
    <xf numFmtId="167" fontId="6" fillId="0" borderId="0"/>
    <xf numFmtId="0" fontId="7" fillId="0" borderId="0"/>
    <xf numFmtId="0" fontId="7" fillId="0" borderId="0"/>
  </cellStyleXfs>
  <cellXfs count="137">
    <xf numFmtId="0" fontId="0" fillId="0" borderId="0" xfId="0"/>
    <xf numFmtId="167" fontId="4" fillId="0" borderId="0" xfId="1"/>
    <xf numFmtId="164" fontId="4" fillId="0" borderId="0" xfId="1" applyNumberFormat="1"/>
    <xf numFmtId="165" fontId="4" fillId="0" borderId="0" xfId="1" applyNumberFormat="1" applyAlignment="1">
      <alignment horizontal="right"/>
    </xf>
    <xf numFmtId="167" fontId="8" fillId="0" borderId="0" xfId="1" applyFont="1"/>
    <xf numFmtId="165" fontId="4" fillId="0" borderId="0" xfId="1" applyNumberFormat="1"/>
    <xf numFmtId="164" fontId="9" fillId="0" borderId="0" xfId="4" applyNumberFormat="1" applyFont="1" applyAlignment="1">
      <alignment horizontal="left"/>
    </xf>
    <xf numFmtId="167" fontId="9" fillId="0" borderId="0" xfId="4" applyFont="1" applyAlignment="1">
      <alignment horizontal="left"/>
    </xf>
    <xf numFmtId="164" fontId="6" fillId="0" borderId="0" xfId="1" applyNumberFormat="1" applyFont="1" applyAlignment="1">
      <alignment horizontal="center"/>
    </xf>
    <xf numFmtId="165" fontId="4" fillId="0" borderId="0" xfId="1" applyNumberFormat="1" applyAlignment="1">
      <alignment horizontal="center"/>
    </xf>
    <xf numFmtId="49" fontId="4" fillId="0" borderId="0" xfId="1" applyNumberFormat="1" applyAlignment="1">
      <alignment horizontal="center"/>
    </xf>
    <xf numFmtId="164" fontId="4" fillId="0" borderId="0" xfId="1" applyNumberFormat="1" applyAlignment="1">
      <alignment horizontal="center"/>
    </xf>
    <xf numFmtId="167" fontId="4" fillId="0" borderId="0" xfId="1" applyAlignment="1">
      <alignment horizontal="center"/>
    </xf>
    <xf numFmtId="167" fontId="6" fillId="0" borderId="0" xfId="1" applyFont="1"/>
    <xf numFmtId="49" fontId="6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right"/>
    </xf>
    <xf numFmtId="0" fontId="10" fillId="0" borderId="0" xfId="0" applyFont="1" applyBorder="1"/>
    <xf numFmtId="165" fontId="6" fillId="0" borderId="0" xfId="1" applyNumberFormat="1" applyFont="1" applyAlignment="1">
      <alignment horizontal="right"/>
    </xf>
    <xf numFmtId="165" fontId="6" fillId="0" borderId="0" xfId="1" applyNumberFormat="1" applyFont="1" applyAlignment="1">
      <alignment horizontal="center"/>
    </xf>
    <xf numFmtId="2" fontId="4" fillId="0" borderId="0" xfId="1" applyNumberFormat="1"/>
    <xf numFmtId="2" fontId="4" fillId="0" borderId="0" xfId="1" applyNumberFormat="1" applyAlignment="1">
      <alignment horizontal="right"/>
    </xf>
    <xf numFmtId="2" fontId="6" fillId="0" borderId="0" xfId="1" applyNumberFormat="1" applyFont="1" applyAlignment="1">
      <alignment horizontal="right"/>
    </xf>
    <xf numFmtId="167" fontId="4" fillId="0" borderId="0" xfId="1" applyAlignment="1">
      <alignment horizontal="right"/>
    </xf>
    <xf numFmtId="167" fontId="9" fillId="0" borderId="0" xfId="4" applyFont="1" applyAlignment="1">
      <alignment horizontal="right"/>
    </xf>
    <xf numFmtId="164" fontId="6" fillId="0" borderId="0" xfId="1" applyNumberFormat="1" applyFont="1" applyAlignment="1">
      <alignment horizontal="right"/>
    </xf>
    <xf numFmtId="167" fontId="11" fillId="0" borderId="0" xfId="1" applyFont="1"/>
    <xf numFmtId="167" fontId="11" fillId="2" borderId="1" xfId="1" applyFont="1" applyFill="1" applyBorder="1"/>
    <xf numFmtId="49" fontId="12" fillId="2" borderId="1" xfId="1" applyNumberFormat="1" applyFont="1" applyFill="1" applyBorder="1" applyAlignment="1">
      <alignment horizontal="center"/>
    </xf>
    <xf numFmtId="164" fontId="12" fillId="2" borderId="1" xfId="1" applyNumberFormat="1" applyFont="1" applyFill="1" applyBorder="1" applyAlignment="1">
      <alignment horizontal="center"/>
    </xf>
    <xf numFmtId="165" fontId="12" fillId="2" borderId="1" xfId="1" applyNumberFormat="1" applyFont="1" applyFill="1" applyBorder="1" applyAlignment="1">
      <alignment horizontal="right"/>
    </xf>
    <xf numFmtId="165" fontId="12" fillId="2" borderId="1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right"/>
    </xf>
    <xf numFmtId="2" fontId="12" fillId="2" borderId="1" xfId="1" applyNumberFormat="1" applyFont="1" applyFill="1" applyBorder="1" applyAlignment="1">
      <alignment horizontal="right"/>
    </xf>
    <xf numFmtId="2" fontId="11" fillId="2" borderId="1" xfId="1" applyNumberFormat="1" applyFont="1" applyFill="1" applyBorder="1"/>
    <xf numFmtId="167" fontId="4" fillId="0" borderId="0" xfId="1" applyFill="1"/>
    <xf numFmtId="0" fontId="0" fillId="0" borderId="0" xfId="0" applyFill="1"/>
    <xf numFmtId="167" fontId="12" fillId="2" borderId="1" xfId="1" applyFont="1" applyFill="1" applyBorder="1"/>
    <xf numFmtId="0" fontId="0" fillId="0" borderId="0" xfId="0" applyAlignment="1">
      <alignment horizontal="right"/>
    </xf>
    <xf numFmtId="164" fontId="4" fillId="0" borderId="0" xfId="1" applyNumberFormat="1" applyAlignment="1">
      <alignment horizontal="right"/>
    </xf>
    <xf numFmtId="164" fontId="12" fillId="2" borderId="1" xfId="1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1" fontId="8" fillId="0" borderId="0" xfId="1" applyNumberFormat="1" applyFont="1" applyAlignment="1">
      <alignment horizontal="right"/>
    </xf>
    <xf numFmtId="1" fontId="4" fillId="0" borderId="0" xfId="1" applyNumberFormat="1" applyAlignment="1">
      <alignment horizontal="right"/>
    </xf>
    <xf numFmtId="1" fontId="12" fillId="2" borderId="1" xfId="1" applyNumberFormat="1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2" fontId="0" fillId="0" borderId="0" xfId="0" applyNumberFormat="1"/>
    <xf numFmtId="2" fontId="11" fillId="2" borderId="1" xfId="1" applyNumberFormat="1" applyFont="1" applyFill="1" applyBorder="1" applyAlignment="1">
      <alignment horizontal="right"/>
    </xf>
    <xf numFmtId="167" fontId="15" fillId="0" borderId="0" xfId="1" applyFont="1"/>
    <xf numFmtId="164" fontId="15" fillId="0" borderId="0" xfId="4" applyNumberFormat="1" applyFont="1" applyAlignment="1">
      <alignment horizontal="right"/>
    </xf>
    <xf numFmtId="2" fontId="15" fillId="0" borderId="0" xfId="1" applyNumberFormat="1" applyFont="1" applyAlignment="1">
      <alignment horizontal="right"/>
    </xf>
    <xf numFmtId="1" fontId="16" fillId="0" borderId="0" xfId="0" applyNumberFormat="1" applyFont="1" applyAlignment="1">
      <alignment horizontal="right"/>
    </xf>
    <xf numFmtId="1" fontId="15" fillId="0" borderId="0" xfId="4" applyNumberFormat="1" applyFont="1" applyAlignment="1">
      <alignment horizontal="right"/>
    </xf>
    <xf numFmtId="2" fontId="15" fillId="0" borderId="0" xfId="4" applyNumberFormat="1" applyFont="1" applyAlignment="1">
      <alignment horizontal="right"/>
    </xf>
    <xf numFmtId="0" fontId="16" fillId="0" borderId="0" xfId="0" applyFont="1"/>
    <xf numFmtId="167" fontId="15" fillId="0" borderId="0" xfId="4" applyFont="1" applyAlignment="1">
      <alignment horizontal="right"/>
    </xf>
    <xf numFmtId="164" fontId="4" fillId="0" borderId="0" xfId="1" applyNumberFormat="1" applyFill="1" applyAlignment="1">
      <alignment horizontal="right"/>
    </xf>
    <xf numFmtId="2" fontId="4" fillId="0" borderId="0" xfId="1" applyNumberFormat="1" applyFill="1" applyAlignment="1">
      <alignment horizontal="right"/>
    </xf>
    <xf numFmtId="1" fontId="4" fillId="0" borderId="0" xfId="1" applyNumberFormat="1" applyFill="1" applyAlignment="1">
      <alignment horizontal="right"/>
    </xf>
    <xf numFmtId="2" fontId="4" fillId="0" borderId="0" xfId="1" applyNumberFormat="1" applyFill="1"/>
    <xf numFmtId="167" fontId="4" fillId="0" borderId="0" xfId="1" applyFill="1" applyAlignment="1">
      <alignment horizontal="right"/>
    </xf>
    <xf numFmtId="164" fontId="6" fillId="0" borderId="0" xfId="1" applyNumberFormat="1" applyFont="1" applyFill="1" applyAlignment="1">
      <alignment horizontal="right"/>
    </xf>
    <xf numFmtId="0" fontId="10" fillId="0" borderId="0" xfId="0" applyFont="1" applyFill="1" applyBorder="1"/>
    <xf numFmtId="1" fontId="0" fillId="0" borderId="0" xfId="0" applyNumberFormat="1" applyFill="1" applyAlignment="1">
      <alignment horizontal="right"/>
    </xf>
    <xf numFmtId="2" fontId="0" fillId="0" borderId="0" xfId="0" applyNumberFormat="1" applyFill="1"/>
    <xf numFmtId="167" fontId="4" fillId="0" borderId="0" xfId="1" applyFill="1" applyBorder="1"/>
    <xf numFmtId="1" fontId="6" fillId="0" borderId="0" xfId="1" applyNumberFormat="1" applyFont="1" applyFill="1" applyAlignment="1">
      <alignment horizontal="right"/>
    </xf>
    <xf numFmtId="2" fontId="6" fillId="0" borderId="0" xfId="1" applyNumberFormat="1" applyFont="1" applyFill="1" applyAlignment="1">
      <alignment horizontal="right"/>
    </xf>
    <xf numFmtId="164" fontId="4" fillId="0" borderId="0" xfId="1" applyNumberFormat="1" applyFill="1" applyBorder="1" applyAlignment="1">
      <alignment horizontal="right"/>
    </xf>
    <xf numFmtId="2" fontId="4" fillId="0" borderId="0" xfId="1" applyNumberFormat="1" applyFill="1" applyBorder="1" applyAlignment="1">
      <alignment horizontal="right"/>
    </xf>
    <xf numFmtId="1" fontId="4" fillId="0" borderId="0" xfId="1" applyNumberFormat="1" applyFill="1" applyBorder="1" applyAlignment="1">
      <alignment horizontal="right"/>
    </xf>
    <xf numFmtId="2" fontId="4" fillId="0" borderId="0" xfId="1" applyNumberFormat="1" applyFill="1" applyBorder="1"/>
    <xf numFmtId="167" fontId="4" fillId="0" borderId="0" xfId="1" applyFill="1" applyBorder="1" applyAlignment="1">
      <alignment horizontal="right"/>
    </xf>
    <xf numFmtId="0" fontId="0" fillId="0" borderId="0" xfId="0" applyFill="1" applyBorder="1"/>
    <xf numFmtId="167" fontId="4" fillId="0" borderId="0" xfId="1" applyAlignment="1">
      <alignment horizontal="left"/>
    </xf>
    <xf numFmtId="167" fontId="15" fillId="0" borderId="0" xfId="1" applyFont="1" applyAlignment="1">
      <alignment horizontal="left"/>
    </xf>
    <xf numFmtId="49" fontId="12" fillId="2" borderId="1" xfId="1" applyNumberFormat="1" applyFont="1" applyFill="1" applyBorder="1" applyAlignment="1">
      <alignment horizontal="left"/>
    </xf>
    <xf numFmtId="167" fontId="4" fillId="0" borderId="0" xfId="1" applyFill="1" applyAlignment="1">
      <alignment horizontal="left"/>
    </xf>
    <xf numFmtId="167" fontId="4" fillId="0" borderId="0" xfId="1" applyFill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1" applyFill="1" applyBorder="1"/>
    <xf numFmtId="167" fontId="4" fillId="0" borderId="0" xfId="1" applyFill="1" applyBorder="1"/>
    <xf numFmtId="166" fontId="4" fillId="0" borderId="0" xfId="1" applyNumberFormat="1" applyFill="1" applyBorder="1"/>
    <xf numFmtId="164" fontId="0" fillId="0" borderId="0" xfId="0" applyNumberFormat="1" applyFill="1"/>
    <xf numFmtId="167" fontId="4" fillId="3" borderId="0" xfId="1" applyFill="1"/>
    <xf numFmtId="167" fontId="4" fillId="3" borderId="0" xfId="1" applyFill="1" applyAlignment="1">
      <alignment horizontal="left"/>
    </xf>
    <xf numFmtId="164" fontId="4" fillId="3" borderId="0" xfId="1" applyNumberFormat="1" applyFill="1" applyAlignment="1">
      <alignment horizontal="right"/>
    </xf>
    <xf numFmtId="2" fontId="4" fillId="3" borderId="0" xfId="1" applyNumberFormat="1" applyFill="1" applyAlignment="1">
      <alignment horizontal="right"/>
    </xf>
    <xf numFmtId="1" fontId="4" fillId="3" borderId="0" xfId="1" applyNumberFormat="1" applyFill="1" applyAlignment="1">
      <alignment horizontal="right"/>
    </xf>
    <xf numFmtId="167" fontId="4" fillId="3" borderId="0" xfId="1" applyFill="1" applyAlignment="1">
      <alignment horizontal="right"/>
    </xf>
    <xf numFmtId="0" fontId="0" fillId="3" borderId="0" xfId="0" applyFill="1"/>
    <xf numFmtId="164" fontId="0" fillId="3" borderId="0" xfId="0" applyNumberFormat="1" applyFill="1"/>
    <xf numFmtId="2" fontId="4" fillId="3" borderId="0" xfId="1" applyNumberFormat="1" applyFill="1"/>
    <xf numFmtId="0" fontId="1" fillId="3" borderId="0" xfId="0" applyFont="1" applyFill="1"/>
    <xf numFmtId="0" fontId="18" fillId="3" borderId="0" xfId="0" applyFont="1" applyFill="1"/>
    <xf numFmtId="49" fontId="4" fillId="3" borderId="0" xfId="1" applyNumberFormat="1" applyFill="1" applyAlignment="1">
      <alignment horizontal="left"/>
    </xf>
    <xf numFmtId="164" fontId="6" fillId="3" borderId="0" xfId="1" applyNumberFormat="1" applyFont="1" applyFill="1" applyAlignment="1">
      <alignment horizontal="right"/>
    </xf>
    <xf numFmtId="1" fontId="6" fillId="3" borderId="0" xfId="1" applyNumberFormat="1" applyFont="1" applyFill="1" applyAlignment="1">
      <alignment horizontal="right"/>
    </xf>
    <xf numFmtId="167" fontId="4" fillId="4" borderId="0" xfId="1" applyFill="1"/>
    <xf numFmtId="167" fontId="4" fillId="4" borderId="0" xfId="1" applyFill="1" applyAlignment="1">
      <alignment horizontal="left"/>
    </xf>
    <xf numFmtId="164" fontId="4" fillId="4" borderId="0" xfId="1" applyNumberFormat="1" applyFill="1" applyAlignment="1">
      <alignment horizontal="right"/>
    </xf>
    <xf numFmtId="2" fontId="4" fillId="4" borderId="0" xfId="1" applyNumberFormat="1" applyFill="1" applyAlignment="1">
      <alignment horizontal="right"/>
    </xf>
    <xf numFmtId="1" fontId="4" fillId="4" borderId="0" xfId="1" applyNumberFormat="1" applyFill="1" applyAlignment="1">
      <alignment horizontal="right"/>
    </xf>
    <xf numFmtId="2" fontId="4" fillId="4" borderId="0" xfId="1" applyNumberFormat="1" applyFill="1"/>
    <xf numFmtId="167" fontId="4" fillId="4" borderId="0" xfId="1" applyFill="1" applyAlignment="1">
      <alignment horizontal="right"/>
    </xf>
    <xf numFmtId="0" fontId="0" fillId="4" borderId="0" xfId="0" applyFill="1"/>
    <xf numFmtId="49" fontId="4" fillId="4" borderId="0" xfId="1" applyNumberFormat="1" applyFill="1" applyAlignment="1">
      <alignment horizontal="left"/>
    </xf>
    <xf numFmtId="164" fontId="6" fillId="4" borderId="0" xfId="1" applyNumberFormat="1" applyFont="1" applyFill="1" applyAlignment="1">
      <alignment horizontal="right"/>
    </xf>
    <xf numFmtId="1" fontId="0" fillId="4" borderId="0" xfId="0" applyNumberFormat="1" applyFill="1" applyAlignment="1">
      <alignment horizontal="right"/>
    </xf>
    <xf numFmtId="2" fontId="0" fillId="4" borderId="0" xfId="0" applyNumberFormat="1" applyFill="1" applyAlignment="1">
      <alignment horizontal="right"/>
    </xf>
    <xf numFmtId="0" fontId="0" fillId="4" borderId="0" xfId="0" applyFill="1" applyAlignment="1">
      <alignment horizontal="right"/>
    </xf>
    <xf numFmtId="2" fontId="6" fillId="4" borderId="0" xfId="1" applyNumberFormat="1" applyFont="1" applyFill="1" applyAlignment="1">
      <alignment horizontal="right"/>
    </xf>
    <xf numFmtId="167" fontId="4" fillId="3" borderId="0" xfId="1" applyFill="1" applyBorder="1" applyAlignment="1">
      <alignment horizontal="left"/>
    </xf>
    <xf numFmtId="167" fontId="4" fillId="3" borderId="0" xfId="1" applyFill="1" applyBorder="1"/>
    <xf numFmtId="164" fontId="4" fillId="3" borderId="0" xfId="1" applyNumberFormat="1" applyFill="1" applyBorder="1" applyAlignment="1">
      <alignment horizontal="right"/>
    </xf>
    <xf numFmtId="2" fontId="4" fillId="3" borderId="0" xfId="1" applyNumberFormat="1" applyFill="1" applyBorder="1" applyAlignment="1">
      <alignment horizontal="right"/>
    </xf>
    <xf numFmtId="1" fontId="4" fillId="3" borderId="0" xfId="1" applyNumberFormat="1" applyFill="1" applyBorder="1" applyAlignment="1">
      <alignment horizontal="right"/>
    </xf>
    <xf numFmtId="2" fontId="4" fillId="3" borderId="0" xfId="1" applyNumberFormat="1" applyFill="1" applyBorder="1"/>
    <xf numFmtId="167" fontId="4" fillId="3" borderId="0" xfId="1" applyFill="1" applyBorder="1" applyAlignment="1">
      <alignment horizontal="right"/>
    </xf>
    <xf numFmtId="0" fontId="0" fillId="3" borderId="0" xfId="0" applyFill="1" applyBorder="1"/>
    <xf numFmtId="0" fontId="17" fillId="3" borderId="0" xfId="0" applyFont="1" applyFill="1" applyBorder="1"/>
    <xf numFmtId="0" fontId="0" fillId="3" borderId="0" xfId="0" applyFill="1" applyAlignment="1">
      <alignment horizontal="right"/>
    </xf>
    <xf numFmtId="2" fontId="3" fillId="3" borderId="0" xfId="0" applyNumberFormat="1" applyFont="1" applyFill="1" applyAlignment="1">
      <alignment horizontal="right"/>
    </xf>
    <xf numFmtId="1" fontId="0" fillId="3" borderId="0" xfId="0" applyNumberFormat="1" applyFill="1" applyAlignment="1">
      <alignment horizontal="right"/>
    </xf>
    <xf numFmtId="2" fontId="0" fillId="3" borderId="0" xfId="0" applyNumberFormat="1" applyFill="1"/>
    <xf numFmtId="1" fontId="2" fillId="3" borderId="0" xfId="0" applyNumberFormat="1" applyFont="1" applyFill="1" applyAlignment="1">
      <alignment horizontal="right"/>
    </xf>
    <xf numFmtId="2" fontId="2" fillId="3" borderId="0" xfId="0" applyNumberFormat="1" applyFont="1" applyFill="1" applyAlignment="1">
      <alignment horizontal="right"/>
    </xf>
    <xf numFmtId="167" fontId="15" fillId="0" borderId="0" xfId="1" applyFont="1" applyAlignment="1">
      <alignment horizontal="right"/>
    </xf>
    <xf numFmtId="167" fontId="11" fillId="2" borderId="1" xfId="1" applyFont="1" applyFill="1" applyBorder="1" applyAlignment="1">
      <alignment horizontal="right"/>
    </xf>
    <xf numFmtId="1" fontId="13" fillId="0" borderId="0" xfId="1" applyNumberFormat="1" applyFont="1" applyAlignment="1">
      <alignment horizontal="right"/>
    </xf>
    <xf numFmtId="1" fontId="15" fillId="0" borderId="0" xfId="1" applyNumberFormat="1" applyFont="1" applyAlignment="1">
      <alignment horizontal="right"/>
    </xf>
    <xf numFmtId="1" fontId="13" fillId="2" borderId="1" xfId="1" applyNumberFormat="1" applyFont="1" applyFill="1" applyBorder="1" applyAlignment="1">
      <alignment horizontal="right"/>
    </xf>
    <xf numFmtId="1" fontId="13" fillId="3" borderId="0" xfId="1" applyNumberFormat="1" applyFont="1" applyFill="1" applyAlignment="1">
      <alignment horizontal="right"/>
    </xf>
    <xf numFmtId="1" fontId="13" fillId="0" borderId="0" xfId="1" applyNumberFormat="1" applyFont="1" applyFill="1" applyAlignment="1">
      <alignment horizontal="right"/>
    </xf>
    <xf numFmtId="1" fontId="13" fillId="4" borderId="0" xfId="1" applyNumberFormat="1" applyFont="1" applyFill="1" applyAlignment="1">
      <alignment horizontal="right"/>
    </xf>
    <xf numFmtId="1" fontId="13" fillId="0" borderId="0" xfId="1" applyNumberFormat="1" applyFont="1" applyFill="1" applyBorder="1" applyAlignment="1">
      <alignment horizontal="right"/>
    </xf>
    <xf numFmtId="1" fontId="13" fillId="3" borderId="0" xfId="1" applyNumberFormat="1" applyFont="1" applyFill="1" applyBorder="1" applyAlignment="1">
      <alignment horizontal="right"/>
    </xf>
    <xf numFmtId="1" fontId="14" fillId="0" borderId="0" xfId="0" applyNumberFormat="1" applyFont="1" applyAlignment="1">
      <alignment horizontal="right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0"/>
  <sheetViews>
    <sheetView topLeftCell="A141" zoomScaleNormal="100" workbookViewId="0">
      <selection activeCell="N145" sqref="N145"/>
    </sheetView>
  </sheetViews>
  <sheetFormatPr defaultRowHeight="15"/>
  <cols>
    <col min="1" max="1" width="21.25" style="1" customWidth="1"/>
    <col min="2" max="2" width="5.125" style="1" customWidth="1"/>
    <col min="3" max="3" width="9.5" style="2" customWidth="1"/>
    <col min="4" max="4" width="7.125" style="3" customWidth="1"/>
    <col min="5" max="5" width="9.5" style="1" customWidth="1"/>
    <col min="6" max="6" width="7.125" style="3" customWidth="1"/>
    <col min="7" max="7" width="9.5" style="2" customWidth="1"/>
    <col min="8" max="8" width="7.125" style="5" customWidth="1"/>
    <col min="9" max="9" width="9.5" style="22" customWidth="1"/>
    <col min="10" max="10" width="8.125" style="20" customWidth="1"/>
    <col min="11" max="11" width="8.125" style="19" customWidth="1"/>
    <col min="12" max="12" width="5.875" style="1" customWidth="1"/>
    <col min="13" max="13" width="11.625" style="25" customWidth="1"/>
    <col min="14" max="1024" width="8.125" style="1" customWidth="1"/>
  </cols>
  <sheetData>
    <row r="1" spans="1:1024" ht="18.75">
      <c r="E1" s="4" t="s">
        <v>0</v>
      </c>
    </row>
    <row r="3" spans="1:1024">
      <c r="C3" s="6" t="s">
        <v>1</v>
      </c>
      <c r="E3" s="7" t="s">
        <v>2</v>
      </c>
      <c r="G3" s="6" t="s">
        <v>3</v>
      </c>
      <c r="I3" s="23" t="s">
        <v>4</v>
      </c>
    </row>
    <row r="5" spans="1:1024">
      <c r="A5" s="36" t="s">
        <v>5</v>
      </c>
      <c r="B5" s="27" t="s">
        <v>6</v>
      </c>
      <c r="C5" s="28" t="s">
        <v>7</v>
      </c>
      <c r="D5" s="29" t="s">
        <v>215</v>
      </c>
      <c r="E5" s="27" t="s">
        <v>7</v>
      </c>
      <c r="F5" s="29" t="s">
        <v>215</v>
      </c>
      <c r="G5" s="28" t="s">
        <v>7</v>
      </c>
      <c r="H5" s="30" t="s">
        <v>215</v>
      </c>
      <c r="I5" s="31" t="s">
        <v>7</v>
      </c>
      <c r="J5" s="32" t="s">
        <v>215</v>
      </c>
      <c r="K5" s="33" t="s">
        <v>213</v>
      </c>
      <c r="L5" s="26" t="s">
        <v>212</v>
      </c>
      <c r="M5" s="26" t="s">
        <v>214</v>
      </c>
    </row>
    <row r="6" spans="1:1024">
      <c r="A6" s="1" t="s">
        <v>9</v>
      </c>
      <c r="B6" s="1" t="s">
        <v>10</v>
      </c>
      <c r="C6" s="2">
        <v>1</v>
      </c>
      <c r="D6" s="3">
        <v>3.08</v>
      </c>
      <c r="G6" s="2">
        <v>1</v>
      </c>
      <c r="H6" s="5">
        <v>2.59</v>
      </c>
      <c r="I6" s="24">
        <v>1</v>
      </c>
      <c r="J6" s="20">
        <v>3.25</v>
      </c>
      <c r="K6" s="19">
        <f>MIN(D6,F6,H6)</f>
        <v>2.59</v>
      </c>
      <c r="L6" s="1">
        <v>3</v>
      </c>
      <c r="M6" s="25">
        <v>1</v>
      </c>
      <c r="AMI6"/>
      <c r="AMJ6"/>
    </row>
    <row r="7" spans="1:1024">
      <c r="A7" s="1" t="s">
        <v>11</v>
      </c>
      <c r="B7" s="1" t="s">
        <v>12</v>
      </c>
      <c r="E7" s="1">
        <v>1</v>
      </c>
      <c r="F7" s="3">
        <v>5.18</v>
      </c>
      <c r="G7" s="2">
        <v>3</v>
      </c>
      <c r="H7" s="5">
        <v>4.55</v>
      </c>
      <c r="I7" s="24">
        <v>4</v>
      </c>
      <c r="J7" s="20">
        <v>4.47</v>
      </c>
      <c r="K7" s="19">
        <f t="shared" ref="K7:K69" si="0">MIN(D7,F7,H7)</f>
        <v>4.55</v>
      </c>
      <c r="L7" s="1">
        <v>8</v>
      </c>
      <c r="M7" s="25">
        <v>2</v>
      </c>
      <c r="AMI7"/>
      <c r="AMJ7"/>
    </row>
    <row r="8" spans="1:1024">
      <c r="A8" s="1" t="s">
        <v>208</v>
      </c>
      <c r="B8" s="1" t="s">
        <v>14</v>
      </c>
      <c r="G8" s="2">
        <v>2</v>
      </c>
      <c r="H8" s="5">
        <v>3.34</v>
      </c>
      <c r="I8" s="22">
        <v>2</v>
      </c>
      <c r="J8" s="21">
        <v>3.45</v>
      </c>
      <c r="K8" s="19">
        <f t="shared" si="0"/>
        <v>3.34</v>
      </c>
      <c r="AMJ8"/>
    </row>
    <row r="9" spans="1:1024">
      <c r="A9" s="1" t="s">
        <v>209</v>
      </c>
      <c r="B9" s="1" t="s">
        <v>10</v>
      </c>
      <c r="I9" s="22">
        <v>3</v>
      </c>
      <c r="J9" s="21">
        <v>4.4400000000000004</v>
      </c>
      <c r="K9" s="21">
        <v>4.4400000000000004</v>
      </c>
      <c r="AMJ9"/>
    </row>
    <row r="10" spans="1:1024">
      <c r="A10" s="1" t="s">
        <v>210</v>
      </c>
      <c r="B10" s="1" t="s">
        <v>14</v>
      </c>
      <c r="I10" s="22">
        <v>5</v>
      </c>
      <c r="J10" s="21">
        <v>14.38</v>
      </c>
      <c r="K10" s="21">
        <v>14.38</v>
      </c>
      <c r="AMJ10"/>
    </row>
    <row r="11" spans="1:1024">
      <c r="B11" s="10"/>
      <c r="C11" s="11"/>
    </row>
    <row r="12" spans="1:1024">
      <c r="A12" s="36" t="s">
        <v>15</v>
      </c>
      <c r="B12" s="27" t="s">
        <v>6</v>
      </c>
      <c r="C12" s="28" t="s">
        <v>7</v>
      </c>
      <c r="D12" s="29" t="s">
        <v>215</v>
      </c>
      <c r="E12" s="27" t="s">
        <v>7</v>
      </c>
      <c r="F12" s="29" t="s">
        <v>215</v>
      </c>
      <c r="G12" s="28" t="s">
        <v>7</v>
      </c>
      <c r="H12" s="30" t="s">
        <v>215</v>
      </c>
      <c r="I12" s="31" t="s">
        <v>7</v>
      </c>
      <c r="J12" s="32" t="s">
        <v>215</v>
      </c>
      <c r="K12" s="33" t="s">
        <v>213</v>
      </c>
      <c r="L12" s="26" t="s">
        <v>212</v>
      </c>
      <c r="M12" s="26" t="s">
        <v>214</v>
      </c>
    </row>
    <row r="13" spans="1:1024">
      <c r="A13" s="1" t="s">
        <v>16</v>
      </c>
      <c r="B13" s="1" t="s">
        <v>17</v>
      </c>
      <c r="C13" s="2">
        <v>1</v>
      </c>
      <c r="D13" s="3">
        <v>2.2999999999999998</v>
      </c>
      <c r="E13" s="1">
        <v>1</v>
      </c>
      <c r="F13" s="3">
        <v>2.27</v>
      </c>
      <c r="G13" s="2">
        <v>1</v>
      </c>
      <c r="H13" s="5">
        <v>2.2999999999999998</v>
      </c>
      <c r="I13" s="22">
        <v>1</v>
      </c>
      <c r="J13" s="20">
        <v>2.34</v>
      </c>
      <c r="K13" s="19">
        <f t="shared" si="0"/>
        <v>2.27</v>
      </c>
      <c r="L13" s="1">
        <v>3</v>
      </c>
      <c r="M13" s="25">
        <v>1</v>
      </c>
      <c r="AMD13"/>
      <c r="AME13"/>
      <c r="AMF13"/>
      <c r="AMG13"/>
      <c r="AMH13"/>
      <c r="AMI13"/>
      <c r="AMJ13"/>
    </row>
    <row r="14" spans="1:1024">
      <c r="A14" s="1" t="s">
        <v>18</v>
      </c>
      <c r="B14" s="1" t="s">
        <v>17</v>
      </c>
      <c r="C14" s="2">
        <v>2</v>
      </c>
      <c r="D14" s="3">
        <v>2.4700000000000002</v>
      </c>
      <c r="E14" s="1">
        <v>2</v>
      </c>
      <c r="F14" s="3">
        <v>2.4700000000000002</v>
      </c>
      <c r="G14" s="2">
        <v>2</v>
      </c>
      <c r="H14" s="5">
        <v>2.58</v>
      </c>
      <c r="I14" s="22">
        <v>2</v>
      </c>
      <c r="J14" s="20">
        <v>2.57</v>
      </c>
      <c r="K14" s="19">
        <f t="shared" si="0"/>
        <v>2.4700000000000002</v>
      </c>
      <c r="L14" s="1">
        <v>6</v>
      </c>
      <c r="M14" s="25">
        <v>2</v>
      </c>
      <c r="AMD14"/>
      <c r="AME14"/>
      <c r="AMF14"/>
      <c r="AMG14"/>
      <c r="AMH14"/>
      <c r="AMI14"/>
      <c r="AMJ14"/>
    </row>
    <row r="15" spans="1:1024">
      <c r="A15" s="1" t="s">
        <v>23</v>
      </c>
      <c r="B15" s="1" t="s">
        <v>20</v>
      </c>
      <c r="C15" s="2">
        <v>6</v>
      </c>
      <c r="D15" s="3">
        <v>3.35</v>
      </c>
      <c r="E15" s="1">
        <v>4</v>
      </c>
      <c r="F15" s="3">
        <v>3.18</v>
      </c>
      <c r="G15" s="2">
        <v>3</v>
      </c>
      <c r="H15" s="5">
        <v>3.11</v>
      </c>
      <c r="I15" s="22">
        <v>3</v>
      </c>
      <c r="J15" s="20">
        <v>3.14</v>
      </c>
      <c r="K15" s="19">
        <f>MIN(D15,F15,H15)</f>
        <v>3.11</v>
      </c>
      <c r="L15" s="1">
        <v>10</v>
      </c>
      <c r="M15" s="25">
        <v>3</v>
      </c>
      <c r="AMD15"/>
      <c r="AME15"/>
      <c r="AMF15"/>
      <c r="AMG15"/>
      <c r="AMH15"/>
      <c r="AMI15"/>
      <c r="AMJ15"/>
    </row>
    <row r="16" spans="1:1024">
      <c r="A16" s="1" t="s">
        <v>19</v>
      </c>
      <c r="B16" s="1" t="s">
        <v>20</v>
      </c>
      <c r="C16" s="2">
        <v>3</v>
      </c>
      <c r="D16" s="3">
        <v>3.24</v>
      </c>
      <c r="E16" s="1">
        <v>3</v>
      </c>
      <c r="F16" s="3">
        <v>3.17</v>
      </c>
      <c r="G16" s="2">
        <v>4</v>
      </c>
      <c r="H16" s="5">
        <v>3.18</v>
      </c>
      <c r="I16" s="22">
        <v>6</v>
      </c>
      <c r="J16" s="20">
        <v>3.29</v>
      </c>
      <c r="K16" s="19">
        <f t="shared" si="0"/>
        <v>3.17</v>
      </c>
      <c r="L16" s="1">
        <v>10</v>
      </c>
      <c r="M16" s="25">
        <v>4</v>
      </c>
      <c r="AMD16"/>
      <c r="AME16"/>
      <c r="AMF16"/>
      <c r="AMG16"/>
      <c r="AMH16"/>
      <c r="AMI16"/>
      <c r="AMJ16"/>
    </row>
    <row r="17" spans="1:1024">
      <c r="A17" s="1" t="s">
        <v>21</v>
      </c>
      <c r="B17" s="1" t="s">
        <v>20</v>
      </c>
      <c r="C17" s="2">
        <v>3</v>
      </c>
      <c r="D17" s="3">
        <v>3.24</v>
      </c>
      <c r="G17" s="2">
        <v>6</v>
      </c>
      <c r="H17" s="5">
        <v>3.34</v>
      </c>
      <c r="I17" s="22">
        <v>5</v>
      </c>
      <c r="J17" s="20">
        <v>3.26</v>
      </c>
      <c r="K17" s="19">
        <f t="shared" si="0"/>
        <v>3.24</v>
      </c>
      <c r="L17" s="1">
        <v>14</v>
      </c>
      <c r="M17" s="25">
        <v>5</v>
      </c>
      <c r="AME17"/>
      <c r="AMF17"/>
      <c r="AMG17"/>
      <c r="AMH17"/>
      <c r="AMI17"/>
      <c r="AMJ17"/>
    </row>
    <row r="18" spans="1:1024">
      <c r="A18" s="1" t="s">
        <v>22</v>
      </c>
      <c r="B18" s="1" t="s">
        <v>20</v>
      </c>
      <c r="C18" s="2">
        <v>5</v>
      </c>
      <c r="D18" s="3">
        <v>3.33</v>
      </c>
      <c r="E18" s="1">
        <v>5</v>
      </c>
      <c r="F18" s="3">
        <v>3.33</v>
      </c>
      <c r="G18" s="2">
        <v>5</v>
      </c>
      <c r="H18" s="5">
        <v>3.26</v>
      </c>
      <c r="I18" s="22">
        <v>4</v>
      </c>
      <c r="J18" s="20">
        <v>3.2</v>
      </c>
      <c r="K18" s="19">
        <f t="shared" si="0"/>
        <v>3.26</v>
      </c>
      <c r="L18" s="1">
        <v>14</v>
      </c>
      <c r="M18" s="25">
        <v>6</v>
      </c>
      <c r="AMD18"/>
      <c r="AME18"/>
      <c r="AMF18"/>
      <c r="AMG18"/>
      <c r="AMH18"/>
      <c r="AMI18"/>
      <c r="AMJ18"/>
    </row>
    <row r="19" spans="1:1024">
      <c r="A19" s="1" t="s">
        <v>32</v>
      </c>
      <c r="B19" s="1" t="s">
        <v>20</v>
      </c>
      <c r="C19" s="2">
        <v>13</v>
      </c>
      <c r="D19" s="3">
        <v>10.4</v>
      </c>
      <c r="E19" s="1">
        <v>7</v>
      </c>
      <c r="F19" s="3">
        <v>4.37</v>
      </c>
      <c r="G19" s="2">
        <v>8</v>
      </c>
      <c r="H19" s="5">
        <v>4.09</v>
      </c>
      <c r="I19" s="22">
        <v>10</v>
      </c>
      <c r="J19" s="20">
        <v>4.18</v>
      </c>
      <c r="K19" s="19">
        <f t="shared" si="0"/>
        <v>4.09</v>
      </c>
      <c r="L19" s="1">
        <v>25</v>
      </c>
      <c r="M19" s="25">
        <v>7</v>
      </c>
      <c r="AMD19"/>
      <c r="AME19"/>
      <c r="AMF19"/>
      <c r="AMG19"/>
      <c r="AMH19"/>
      <c r="AMI19"/>
      <c r="AMJ19"/>
    </row>
    <row r="20" spans="1:1024">
      <c r="A20" s="1" t="s">
        <v>33</v>
      </c>
      <c r="B20" s="1" t="s">
        <v>30</v>
      </c>
      <c r="E20" s="1">
        <v>8</v>
      </c>
      <c r="F20" s="3">
        <v>5</v>
      </c>
      <c r="G20" s="2">
        <v>9</v>
      </c>
      <c r="H20" s="5">
        <v>4.12</v>
      </c>
      <c r="I20" s="22">
        <v>8</v>
      </c>
      <c r="J20" s="20">
        <v>4.01</v>
      </c>
      <c r="K20" s="19">
        <f t="shared" si="0"/>
        <v>4.12</v>
      </c>
      <c r="L20" s="1">
        <v>25</v>
      </c>
      <c r="M20" s="25">
        <v>8</v>
      </c>
      <c r="AMF20"/>
      <c r="AMG20"/>
      <c r="AMH20"/>
      <c r="AMI20"/>
      <c r="AMJ20"/>
    </row>
    <row r="21" spans="1:1024">
      <c r="A21" s="1" t="s">
        <v>28</v>
      </c>
      <c r="B21" s="1" t="s">
        <v>20</v>
      </c>
      <c r="C21" s="2">
        <v>10</v>
      </c>
      <c r="D21" s="3">
        <v>5.29</v>
      </c>
      <c r="E21" s="1">
        <v>6</v>
      </c>
      <c r="F21" s="3">
        <v>3.34</v>
      </c>
      <c r="G21" s="2">
        <v>11</v>
      </c>
      <c r="H21" s="5">
        <v>4.2699999999999996</v>
      </c>
      <c r="I21" s="22">
        <v>11</v>
      </c>
      <c r="J21" s="20">
        <v>4.3099999999999996</v>
      </c>
      <c r="K21" s="19">
        <f t="shared" si="0"/>
        <v>3.34</v>
      </c>
      <c r="L21" s="1">
        <v>27</v>
      </c>
      <c r="M21" s="25">
        <v>9</v>
      </c>
      <c r="AMD21"/>
      <c r="AME21"/>
      <c r="AMF21"/>
      <c r="AMG21"/>
      <c r="AMH21"/>
      <c r="AMI21"/>
      <c r="AMJ21"/>
    </row>
    <row r="22" spans="1:1024">
      <c r="A22" s="1" t="s">
        <v>24</v>
      </c>
      <c r="B22" s="1" t="s">
        <v>17</v>
      </c>
      <c r="C22" s="2">
        <v>7</v>
      </c>
      <c r="D22" s="3">
        <v>4.03</v>
      </c>
      <c r="G22" s="2">
        <v>12</v>
      </c>
      <c r="H22" s="5">
        <v>4.5199999999999996</v>
      </c>
      <c r="I22" s="22">
        <v>9</v>
      </c>
      <c r="J22" s="20">
        <v>4.1399999999999997</v>
      </c>
      <c r="K22" s="19">
        <f t="shared" si="0"/>
        <v>4.03</v>
      </c>
      <c r="L22" s="1">
        <v>28</v>
      </c>
      <c r="M22" s="25">
        <v>10</v>
      </c>
      <c r="AME22"/>
      <c r="AMF22"/>
      <c r="AMG22"/>
      <c r="AMH22"/>
      <c r="AMI22"/>
      <c r="AMJ22"/>
    </row>
    <row r="23" spans="1:1024">
      <c r="A23" s="1" t="s">
        <v>27</v>
      </c>
      <c r="B23" s="1" t="s">
        <v>26</v>
      </c>
      <c r="C23" s="2">
        <v>9</v>
      </c>
      <c r="D23" s="3">
        <v>4.57</v>
      </c>
      <c r="E23" s="1">
        <v>10</v>
      </c>
      <c r="F23" s="3">
        <v>5.18</v>
      </c>
      <c r="G23" s="2">
        <v>10</v>
      </c>
      <c r="H23" s="5">
        <v>4.2300000000000004</v>
      </c>
      <c r="I23" s="22">
        <v>12</v>
      </c>
      <c r="J23" s="20">
        <v>4.34</v>
      </c>
      <c r="K23" s="19">
        <f t="shared" si="0"/>
        <v>4.2300000000000004</v>
      </c>
      <c r="L23" s="1">
        <v>29</v>
      </c>
      <c r="M23" s="25">
        <v>11</v>
      </c>
      <c r="AMD23"/>
      <c r="AME23"/>
      <c r="AMF23"/>
      <c r="AMG23"/>
      <c r="AMH23"/>
      <c r="AMI23"/>
      <c r="AMJ23"/>
    </row>
    <row r="24" spans="1:1024">
      <c r="A24" s="1" t="s">
        <v>25</v>
      </c>
      <c r="B24" s="1" t="s">
        <v>26</v>
      </c>
      <c r="C24" s="2">
        <v>8</v>
      </c>
      <c r="D24" s="3">
        <v>4.5</v>
      </c>
      <c r="E24" s="1">
        <v>9</v>
      </c>
      <c r="F24" s="3">
        <v>5.07</v>
      </c>
      <c r="I24" s="22">
        <v>13</v>
      </c>
      <c r="J24" s="20">
        <v>4.51</v>
      </c>
      <c r="K24" s="19">
        <f t="shared" si="0"/>
        <v>4.5</v>
      </c>
      <c r="L24" s="1">
        <v>30</v>
      </c>
      <c r="M24" s="25">
        <v>12</v>
      </c>
      <c r="AME24"/>
      <c r="AMF24"/>
      <c r="AMG24"/>
      <c r="AMH24"/>
      <c r="AMI24"/>
      <c r="AMJ24"/>
    </row>
    <row r="25" spans="1:1024">
      <c r="A25" s="1" t="s">
        <v>29</v>
      </c>
      <c r="B25" s="1" t="s">
        <v>30</v>
      </c>
      <c r="C25" s="2">
        <v>11</v>
      </c>
      <c r="D25" s="3">
        <v>6.22</v>
      </c>
      <c r="E25" s="1">
        <v>12</v>
      </c>
      <c r="F25" s="3">
        <v>9.41</v>
      </c>
      <c r="G25" s="2">
        <v>13</v>
      </c>
      <c r="H25" s="5">
        <v>6.32</v>
      </c>
      <c r="K25" s="19">
        <f t="shared" si="0"/>
        <v>6.22</v>
      </c>
      <c r="L25" s="1">
        <v>36</v>
      </c>
      <c r="M25" s="25">
        <v>13</v>
      </c>
      <c r="AMD25"/>
      <c r="AME25"/>
      <c r="AMF25"/>
      <c r="AMG25"/>
      <c r="AMH25"/>
      <c r="AMI25"/>
      <c r="AMJ25"/>
    </row>
    <row r="26" spans="1:1024">
      <c r="A26" s="1" t="s">
        <v>34</v>
      </c>
      <c r="B26" s="1" t="s">
        <v>35</v>
      </c>
      <c r="E26" s="1">
        <v>11</v>
      </c>
      <c r="F26" s="3">
        <v>7.57</v>
      </c>
      <c r="G26" s="2">
        <v>14</v>
      </c>
      <c r="H26" s="5">
        <v>9.5399999999999991</v>
      </c>
      <c r="I26" s="22">
        <v>15</v>
      </c>
      <c r="J26" s="20">
        <v>8.15</v>
      </c>
      <c r="K26" s="19">
        <f t="shared" si="0"/>
        <v>7.57</v>
      </c>
      <c r="L26" s="1">
        <v>40</v>
      </c>
      <c r="M26" s="25">
        <v>14</v>
      </c>
      <c r="AME26"/>
      <c r="AMF26"/>
      <c r="AMG26"/>
      <c r="AMH26"/>
      <c r="AMI26"/>
      <c r="AMJ26"/>
    </row>
    <row r="27" spans="1:1024">
      <c r="A27" s="1" t="s">
        <v>36</v>
      </c>
      <c r="B27" s="1" t="s">
        <v>17</v>
      </c>
      <c r="E27"/>
      <c r="G27" s="2">
        <v>7</v>
      </c>
      <c r="H27" s="5">
        <v>3.37</v>
      </c>
      <c r="I27" s="22">
        <v>7</v>
      </c>
      <c r="J27" s="20">
        <v>3.3</v>
      </c>
      <c r="K27" s="19">
        <f>MIN(D27,F27,H27)</f>
        <v>3.37</v>
      </c>
      <c r="AMG27"/>
      <c r="AMH27"/>
      <c r="AMI27"/>
      <c r="AMJ27"/>
    </row>
    <row r="28" spans="1:1024">
      <c r="A28" s="1" t="s">
        <v>198</v>
      </c>
      <c r="B28" s="1" t="s">
        <v>20</v>
      </c>
      <c r="E28"/>
      <c r="I28" s="22">
        <v>14</v>
      </c>
      <c r="J28" s="20">
        <v>5.28</v>
      </c>
      <c r="K28" s="20">
        <v>5.28</v>
      </c>
      <c r="AMG28"/>
      <c r="AMH28"/>
      <c r="AMI28"/>
      <c r="AMJ28"/>
    </row>
    <row r="29" spans="1:1024">
      <c r="A29" s="1" t="s">
        <v>31</v>
      </c>
      <c r="B29" s="1" t="s">
        <v>20</v>
      </c>
      <c r="C29" s="2">
        <v>12</v>
      </c>
      <c r="D29" s="3">
        <v>10.11</v>
      </c>
      <c r="K29" s="19">
        <f>MIN(D29,F29,H29)</f>
        <v>10.11</v>
      </c>
      <c r="AMF29"/>
      <c r="AMG29"/>
      <c r="AMH29"/>
      <c r="AMI29"/>
      <c r="AMJ29"/>
    </row>
    <row r="30" spans="1:1024">
      <c r="A30" s="1" t="s">
        <v>199</v>
      </c>
      <c r="B30" s="1" t="s">
        <v>17</v>
      </c>
      <c r="E30"/>
      <c r="I30" s="22">
        <v>16</v>
      </c>
      <c r="J30" s="20">
        <v>13.01</v>
      </c>
      <c r="K30" s="20">
        <v>13.01</v>
      </c>
      <c r="AMG30"/>
      <c r="AMH30"/>
      <c r="AMI30"/>
      <c r="AMJ30"/>
    </row>
    <row r="31" spans="1:1024">
      <c r="A31" s="13"/>
      <c r="B31" s="14"/>
      <c r="C31" s="8"/>
      <c r="D31" s="15"/>
      <c r="E31" s="12"/>
      <c r="G31" s="11"/>
      <c r="H31" s="9"/>
    </row>
    <row r="32" spans="1:1024">
      <c r="B32" s="10"/>
      <c r="C32" s="11"/>
      <c r="G32" s="11"/>
      <c r="H32" s="9"/>
    </row>
    <row r="33" spans="1:1024">
      <c r="A33" s="36" t="s">
        <v>37</v>
      </c>
      <c r="B33" s="27" t="s">
        <v>6</v>
      </c>
      <c r="C33" s="28" t="s">
        <v>7</v>
      </c>
      <c r="D33" s="29" t="s">
        <v>215</v>
      </c>
      <c r="E33" s="27" t="s">
        <v>7</v>
      </c>
      <c r="F33" s="29" t="s">
        <v>215</v>
      </c>
      <c r="G33" s="28" t="s">
        <v>7</v>
      </c>
      <c r="H33" s="30" t="s">
        <v>215</v>
      </c>
      <c r="I33" s="31" t="s">
        <v>7</v>
      </c>
      <c r="J33" s="32" t="s">
        <v>215</v>
      </c>
      <c r="K33" s="33" t="s">
        <v>213</v>
      </c>
      <c r="L33" s="26" t="s">
        <v>212</v>
      </c>
      <c r="M33" s="26" t="s">
        <v>214</v>
      </c>
    </row>
    <row r="34" spans="1:1024">
      <c r="A34" s="1" t="s">
        <v>54</v>
      </c>
      <c r="B34" s="1" t="s">
        <v>41</v>
      </c>
      <c r="E34" s="1">
        <v>1</v>
      </c>
      <c r="F34" s="3">
        <v>6.56</v>
      </c>
      <c r="G34" s="2">
        <v>1</v>
      </c>
      <c r="H34" s="5">
        <v>6.54</v>
      </c>
      <c r="I34" s="22">
        <v>1</v>
      </c>
      <c r="J34" s="20">
        <v>6.55</v>
      </c>
      <c r="K34" s="19">
        <f t="shared" si="0"/>
        <v>6.54</v>
      </c>
      <c r="L34" s="1">
        <v>3</v>
      </c>
      <c r="M34" s="25">
        <v>1</v>
      </c>
      <c r="AMI34"/>
      <c r="AMJ34"/>
    </row>
    <row r="35" spans="1:1024">
      <c r="A35" s="1" t="s">
        <v>38</v>
      </c>
      <c r="B35" s="1" t="s">
        <v>39</v>
      </c>
      <c r="C35" s="2">
        <v>1</v>
      </c>
      <c r="D35" s="3">
        <v>7</v>
      </c>
      <c r="E35" s="1">
        <v>2</v>
      </c>
      <c r="F35" s="3">
        <v>7.08</v>
      </c>
      <c r="G35" s="2">
        <v>2</v>
      </c>
      <c r="H35" s="5">
        <v>6.55</v>
      </c>
      <c r="I35" s="22">
        <v>3</v>
      </c>
      <c r="J35" s="20">
        <v>7.34</v>
      </c>
      <c r="K35" s="19">
        <f t="shared" si="0"/>
        <v>6.55</v>
      </c>
      <c r="L35" s="1">
        <v>5</v>
      </c>
      <c r="M35" s="25">
        <v>2</v>
      </c>
      <c r="AMH35"/>
      <c r="AMI35"/>
      <c r="AMJ35"/>
    </row>
    <row r="36" spans="1:1024">
      <c r="A36" s="1" t="s">
        <v>40</v>
      </c>
      <c r="B36" s="1" t="s">
        <v>41</v>
      </c>
      <c r="C36" s="2">
        <v>2</v>
      </c>
      <c r="D36" s="3">
        <v>7.12</v>
      </c>
      <c r="E36" s="1">
        <v>3</v>
      </c>
      <c r="F36" s="3">
        <v>7.15</v>
      </c>
      <c r="G36" s="2">
        <v>3</v>
      </c>
      <c r="H36" s="5">
        <v>7.17</v>
      </c>
      <c r="I36" s="22">
        <v>8</v>
      </c>
      <c r="J36" s="20">
        <v>8.18</v>
      </c>
      <c r="K36" s="19">
        <f t="shared" si="0"/>
        <v>7.12</v>
      </c>
      <c r="L36" s="1">
        <v>8</v>
      </c>
      <c r="M36" s="25">
        <v>3</v>
      </c>
      <c r="AMH36"/>
      <c r="AMI36"/>
      <c r="AMJ36"/>
    </row>
    <row r="37" spans="1:1024">
      <c r="A37" s="1" t="s">
        <v>42</v>
      </c>
      <c r="B37" s="1" t="s">
        <v>39</v>
      </c>
      <c r="C37" s="2">
        <v>3</v>
      </c>
      <c r="D37" s="3">
        <v>7.44</v>
      </c>
      <c r="E37" s="3"/>
      <c r="G37" s="2">
        <v>5</v>
      </c>
      <c r="H37" s="3">
        <v>7.2</v>
      </c>
      <c r="I37" s="22">
        <v>2</v>
      </c>
      <c r="J37" s="20">
        <v>7.23</v>
      </c>
      <c r="K37" s="19">
        <f t="shared" si="0"/>
        <v>7.2</v>
      </c>
      <c r="L37" s="1">
        <v>10</v>
      </c>
      <c r="M37" s="25">
        <v>4</v>
      </c>
      <c r="AMG37"/>
      <c r="AMH37"/>
      <c r="AMI37"/>
      <c r="AMJ37"/>
    </row>
    <row r="38" spans="1:1024">
      <c r="A38" s="1" t="s">
        <v>55</v>
      </c>
      <c r="B38" s="1" t="s">
        <v>39</v>
      </c>
      <c r="E38" s="1">
        <v>6</v>
      </c>
      <c r="F38" s="3">
        <v>8.2799999999999994</v>
      </c>
      <c r="G38" s="2">
        <v>4</v>
      </c>
      <c r="H38" s="5">
        <v>7.19</v>
      </c>
      <c r="I38" s="22">
        <v>4</v>
      </c>
      <c r="J38" s="20">
        <v>7.47</v>
      </c>
      <c r="K38" s="19">
        <f t="shared" si="0"/>
        <v>7.19</v>
      </c>
      <c r="L38" s="1">
        <v>14</v>
      </c>
      <c r="M38" s="25">
        <v>5</v>
      </c>
      <c r="AMI38"/>
      <c r="AMJ38"/>
    </row>
    <row r="39" spans="1:1024">
      <c r="A39" s="1" t="s">
        <v>43</v>
      </c>
      <c r="B39" s="1" t="s">
        <v>41</v>
      </c>
      <c r="C39" s="2">
        <v>4</v>
      </c>
      <c r="D39" s="3">
        <v>7.56</v>
      </c>
      <c r="E39" s="1">
        <v>4</v>
      </c>
      <c r="F39" s="3" t="s">
        <v>44</v>
      </c>
      <c r="G39" s="2">
        <v>8</v>
      </c>
      <c r="H39" s="5">
        <v>8.0399999999999991</v>
      </c>
      <c r="I39" s="22">
        <v>7</v>
      </c>
      <c r="J39" s="20">
        <v>8.15</v>
      </c>
      <c r="K39" s="19">
        <f t="shared" si="0"/>
        <v>7.56</v>
      </c>
      <c r="L39" s="1">
        <v>15</v>
      </c>
      <c r="M39" s="25">
        <v>6</v>
      </c>
      <c r="AMH39"/>
      <c r="AMI39"/>
      <c r="AMJ39"/>
    </row>
    <row r="40" spans="1:1024">
      <c r="A40" s="1" t="s">
        <v>45</v>
      </c>
      <c r="B40" s="1" t="s">
        <v>41</v>
      </c>
      <c r="C40" s="2">
        <v>5</v>
      </c>
      <c r="D40" s="3">
        <v>8.08</v>
      </c>
      <c r="E40" s="1">
        <v>5</v>
      </c>
      <c r="F40" s="3">
        <v>8.27</v>
      </c>
      <c r="G40" s="2">
        <v>9</v>
      </c>
      <c r="H40" s="5">
        <v>8.07</v>
      </c>
      <c r="I40" s="22">
        <v>6</v>
      </c>
      <c r="J40" s="20">
        <v>8.08</v>
      </c>
      <c r="K40" s="19">
        <f t="shared" si="0"/>
        <v>8.07</v>
      </c>
      <c r="L40" s="1">
        <v>16</v>
      </c>
      <c r="M40" s="25">
        <v>7</v>
      </c>
      <c r="AMH40"/>
      <c r="AMI40"/>
      <c r="AMJ40"/>
    </row>
    <row r="41" spans="1:1024">
      <c r="A41" s="1" t="s">
        <v>46</v>
      </c>
      <c r="B41" s="1" t="s">
        <v>41</v>
      </c>
      <c r="C41" s="2">
        <v>6</v>
      </c>
      <c r="D41" s="3">
        <v>8.5399999999999991</v>
      </c>
      <c r="E41" s="1">
        <v>7</v>
      </c>
      <c r="F41" s="3">
        <v>8.39</v>
      </c>
      <c r="G41" s="2">
        <v>6</v>
      </c>
      <c r="H41" s="5">
        <v>7.43</v>
      </c>
      <c r="I41" s="22">
        <v>5</v>
      </c>
      <c r="J41" s="20">
        <v>8.02</v>
      </c>
      <c r="K41" s="19">
        <f t="shared" si="0"/>
        <v>7.43</v>
      </c>
      <c r="L41" s="1">
        <v>17</v>
      </c>
      <c r="M41" s="25">
        <v>8</v>
      </c>
      <c r="AMH41"/>
      <c r="AMI41"/>
      <c r="AMJ41"/>
    </row>
    <row r="42" spans="1:1024">
      <c r="A42" s="1" t="s">
        <v>47</v>
      </c>
      <c r="B42" s="1" t="s">
        <v>39</v>
      </c>
      <c r="C42" s="2">
        <v>7</v>
      </c>
      <c r="D42" s="3">
        <v>9.09</v>
      </c>
      <c r="E42" s="1">
        <v>8</v>
      </c>
      <c r="F42" s="3">
        <v>9.3699999999999992</v>
      </c>
      <c r="G42" s="2">
        <v>11</v>
      </c>
      <c r="H42" s="5">
        <v>9.4</v>
      </c>
      <c r="I42" s="22">
        <v>11</v>
      </c>
      <c r="J42" s="20">
        <v>10.27</v>
      </c>
      <c r="K42" s="19">
        <f t="shared" si="0"/>
        <v>9.09</v>
      </c>
      <c r="L42" s="1">
        <v>26</v>
      </c>
      <c r="M42" s="25">
        <v>9</v>
      </c>
      <c r="AMH42"/>
      <c r="AMI42"/>
      <c r="AMJ42"/>
    </row>
    <row r="43" spans="1:1024">
      <c r="A43" s="1" t="s">
        <v>49</v>
      </c>
      <c r="B43" s="1" t="s">
        <v>41</v>
      </c>
      <c r="C43" s="2">
        <v>9</v>
      </c>
      <c r="D43" s="3">
        <v>9.59</v>
      </c>
      <c r="E43" s="1">
        <v>9</v>
      </c>
      <c r="F43" s="3">
        <v>10.09</v>
      </c>
      <c r="G43" s="2">
        <v>10</v>
      </c>
      <c r="H43" s="5">
        <v>9.07</v>
      </c>
      <c r="I43" s="22">
        <v>10</v>
      </c>
      <c r="J43" s="20">
        <v>10.050000000000001</v>
      </c>
      <c r="K43" s="19">
        <f t="shared" si="0"/>
        <v>9.07</v>
      </c>
      <c r="L43" s="1">
        <v>28</v>
      </c>
      <c r="M43" s="25">
        <v>10</v>
      </c>
      <c r="AMH43"/>
      <c r="AMI43"/>
      <c r="AMJ43"/>
    </row>
    <row r="44" spans="1:1024">
      <c r="A44" s="1" t="s">
        <v>52</v>
      </c>
      <c r="B44" s="1" t="s">
        <v>39</v>
      </c>
      <c r="C44" s="2">
        <v>12</v>
      </c>
      <c r="D44" s="3">
        <v>10.39</v>
      </c>
      <c r="E44" s="1">
        <v>10</v>
      </c>
      <c r="F44" s="3">
        <v>12.24</v>
      </c>
      <c r="G44" s="2">
        <v>12</v>
      </c>
      <c r="H44" s="5">
        <v>10.18</v>
      </c>
      <c r="I44" s="22">
        <v>9</v>
      </c>
      <c r="J44" s="20">
        <v>9.58</v>
      </c>
      <c r="K44" s="19">
        <f t="shared" si="0"/>
        <v>10.18</v>
      </c>
      <c r="L44" s="1">
        <v>31</v>
      </c>
      <c r="M44" s="25">
        <v>11</v>
      </c>
      <c r="AMH44"/>
      <c r="AMI44"/>
      <c r="AMJ44"/>
    </row>
    <row r="45" spans="1:1024">
      <c r="A45" s="1" t="s">
        <v>50</v>
      </c>
      <c r="B45" s="1" t="s">
        <v>39</v>
      </c>
      <c r="C45" s="2">
        <v>10</v>
      </c>
      <c r="D45" s="3">
        <v>10.26</v>
      </c>
      <c r="E45" s="1">
        <v>12</v>
      </c>
      <c r="F45" s="3">
        <v>12.52</v>
      </c>
      <c r="G45" s="2">
        <v>16</v>
      </c>
      <c r="H45" s="5">
        <v>14.29</v>
      </c>
      <c r="I45" s="22">
        <v>13</v>
      </c>
      <c r="J45" s="20">
        <v>11.39</v>
      </c>
      <c r="K45" s="19">
        <f t="shared" si="0"/>
        <v>10.26</v>
      </c>
      <c r="L45" s="1">
        <v>35</v>
      </c>
      <c r="M45" s="25">
        <v>12</v>
      </c>
      <c r="AMH45"/>
      <c r="AMI45"/>
      <c r="AMJ45"/>
    </row>
    <row r="46" spans="1:1024">
      <c r="A46" s="1" t="s">
        <v>51</v>
      </c>
      <c r="B46" s="1" t="s">
        <v>39</v>
      </c>
      <c r="C46" s="2">
        <v>11</v>
      </c>
      <c r="D46" s="3">
        <v>10.29</v>
      </c>
      <c r="E46" s="1">
        <v>11</v>
      </c>
      <c r="F46" s="3">
        <v>12.51</v>
      </c>
      <c r="G46" s="2">
        <v>14</v>
      </c>
      <c r="H46" s="5">
        <v>14.16</v>
      </c>
      <c r="K46" s="19">
        <f t="shared" si="0"/>
        <v>10.29</v>
      </c>
      <c r="L46" s="1">
        <v>36</v>
      </c>
      <c r="M46" s="25">
        <v>13</v>
      </c>
      <c r="AMH46"/>
      <c r="AMI46"/>
      <c r="AMJ46"/>
    </row>
    <row r="47" spans="1:1024">
      <c r="A47" s="1" t="s">
        <v>56</v>
      </c>
      <c r="B47" s="1" t="s">
        <v>41</v>
      </c>
      <c r="D47" s="5"/>
      <c r="G47" s="2">
        <v>7</v>
      </c>
      <c r="H47" s="5">
        <v>8.02</v>
      </c>
      <c r="K47" s="19">
        <f>MIN(D47,F47,H47)</f>
        <v>8.02</v>
      </c>
      <c r="AMJ47"/>
    </row>
    <row r="48" spans="1:1024">
      <c r="A48" s="1" t="s">
        <v>48</v>
      </c>
      <c r="B48" s="1" t="s">
        <v>39</v>
      </c>
      <c r="C48" s="2">
        <v>8</v>
      </c>
      <c r="D48" s="3">
        <v>9.1</v>
      </c>
      <c r="K48" s="19">
        <f>MIN(D48,F48,H48)</f>
        <v>9.1</v>
      </c>
      <c r="AMH48"/>
      <c r="AMI48"/>
      <c r="AMJ48"/>
    </row>
    <row r="49" spans="1:1024">
      <c r="A49" s="1" t="s">
        <v>211</v>
      </c>
      <c r="B49" s="1" t="s">
        <v>39</v>
      </c>
      <c r="D49" s="5"/>
      <c r="I49" s="22">
        <v>12</v>
      </c>
      <c r="J49" s="20">
        <v>11.31</v>
      </c>
      <c r="K49" s="20">
        <v>11.31</v>
      </c>
      <c r="AMJ49"/>
    </row>
    <row r="50" spans="1:1024">
      <c r="A50" s="1" t="s">
        <v>57</v>
      </c>
      <c r="B50" s="1" t="s">
        <v>41</v>
      </c>
      <c r="D50" s="5"/>
      <c r="G50" s="2">
        <v>13</v>
      </c>
      <c r="H50" s="5">
        <v>11.56</v>
      </c>
      <c r="K50" s="19">
        <f>MIN(D50,F50,H50)</f>
        <v>11.56</v>
      </c>
      <c r="AMJ50"/>
    </row>
    <row r="51" spans="1:1024">
      <c r="A51" s="1" t="s">
        <v>53</v>
      </c>
      <c r="B51" s="1" t="s">
        <v>41</v>
      </c>
      <c r="C51" s="2">
        <v>13</v>
      </c>
      <c r="D51" s="3">
        <v>12.28</v>
      </c>
      <c r="K51" s="19">
        <f>MIN(D51,F51,H51)</f>
        <v>12.28</v>
      </c>
      <c r="AMH51"/>
      <c r="AMI51"/>
      <c r="AMJ51"/>
    </row>
    <row r="52" spans="1:1024">
      <c r="A52" s="1" t="s">
        <v>58</v>
      </c>
      <c r="B52" s="1" t="s">
        <v>39</v>
      </c>
      <c r="D52" s="5"/>
      <c r="G52" s="2">
        <v>15</v>
      </c>
      <c r="H52" s="5">
        <v>14.27</v>
      </c>
      <c r="K52" s="19">
        <f>MIN(D52,F52,H52)</f>
        <v>14.27</v>
      </c>
      <c r="AMJ52"/>
    </row>
    <row r="53" spans="1:1024">
      <c r="B53" s="10"/>
      <c r="C53" s="8"/>
      <c r="E53" s="8"/>
      <c r="G53" s="8"/>
      <c r="H53" s="9"/>
      <c r="I53" s="24"/>
    </row>
    <row r="54" spans="1:1024">
      <c r="B54" s="10"/>
      <c r="C54" s="11"/>
      <c r="G54" s="11"/>
      <c r="H54" s="9"/>
    </row>
    <row r="55" spans="1:1024">
      <c r="A55" s="36" t="s">
        <v>59</v>
      </c>
      <c r="B55" s="27" t="s">
        <v>6</v>
      </c>
      <c r="C55" s="28" t="s">
        <v>7</v>
      </c>
      <c r="D55" s="29" t="s">
        <v>215</v>
      </c>
      <c r="E55" s="27" t="s">
        <v>7</v>
      </c>
      <c r="F55" s="29" t="s">
        <v>215</v>
      </c>
      <c r="G55" s="28" t="s">
        <v>7</v>
      </c>
      <c r="H55" s="30" t="s">
        <v>215</v>
      </c>
      <c r="I55" s="31" t="s">
        <v>7</v>
      </c>
      <c r="J55" s="32" t="s">
        <v>215</v>
      </c>
      <c r="K55" s="33" t="s">
        <v>213</v>
      </c>
      <c r="L55" s="26" t="s">
        <v>212</v>
      </c>
      <c r="M55" s="26" t="s">
        <v>214</v>
      </c>
    </row>
    <row r="56" spans="1:1024">
      <c r="A56" s="1" t="s">
        <v>60</v>
      </c>
      <c r="B56" s="1" t="s">
        <v>61</v>
      </c>
      <c r="C56" s="2">
        <v>1</v>
      </c>
      <c r="D56" s="5">
        <v>6.07</v>
      </c>
      <c r="E56" s="1">
        <v>1</v>
      </c>
      <c r="F56" s="5">
        <v>6.02</v>
      </c>
      <c r="G56" s="2">
        <v>1</v>
      </c>
      <c r="H56" s="5">
        <v>6.08</v>
      </c>
      <c r="I56" s="22">
        <v>1</v>
      </c>
      <c r="J56" s="20">
        <v>6.2</v>
      </c>
      <c r="K56" s="19">
        <f t="shared" si="0"/>
        <v>6.02</v>
      </c>
      <c r="L56" s="1">
        <v>3</v>
      </c>
      <c r="M56" s="25">
        <v>1</v>
      </c>
      <c r="AMH56"/>
      <c r="AMI56"/>
      <c r="AMJ56"/>
    </row>
    <row r="57" spans="1:1024">
      <c r="A57" s="1" t="s">
        <v>62</v>
      </c>
      <c r="B57" s="1" t="s">
        <v>61</v>
      </c>
      <c r="C57" s="2">
        <v>2</v>
      </c>
      <c r="D57" s="5">
        <v>6.13</v>
      </c>
      <c r="E57" s="1">
        <v>2</v>
      </c>
      <c r="F57" s="5">
        <v>6.28</v>
      </c>
      <c r="G57" s="2">
        <v>2</v>
      </c>
      <c r="H57" s="5">
        <v>6.28</v>
      </c>
      <c r="I57" s="22">
        <v>2</v>
      </c>
      <c r="J57" s="20">
        <v>6.31</v>
      </c>
      <c r="K57" s="19">
        <f t="shared" si="0"/>
        <v>6.13</v>
      </c>
      <c r="L57" s="1">
        <v>6</v>
      </c>
      <c r="M57" s="25">
        <v>2</v>
      </c>
      <c r="AMH57"/>
      <c r="AMI57"/>
      <c r="AMJ57"/>
    </row>
    <row r="58" spans="1:1024">
      <c r="A58" s="1" t="s">
        <v>63</v>
      </c>
      <c r="B58" s="1" t="s">
        <v>61</v>
      </c>
      <c r="C58" s="2">
        <v>3</v>
      </c>
      <c r="D58" s="5">
        <v>6.53</v>
      </c>
      <c r="E58" s="1">
        <v>3</v>
      </c>
      <c r="F58" s="5">
        <v>7</v>
      </c>
      <c r="G58" s="2">
        <v>3</v>
      </c>
      <c r="H58" s="5">
        <v>6.48</v>
      </c>
      <c r="I58" s="22">
        <v>3</v>
      </c>
      <c r="J58" s="20">
        <v>6.53</v>
      </c>
      <c r="K58" s="19">
        <f t="shared" si="0"/>
        <v>6.48</v>
      </c>
      <c r="L58" s="1">
        <v>9</v>
      </c>
      <c r="M58" s="25">
        <v>3</v>
      </c>
      <c r="AMH58"/>
      <c r="AMI58"/>
      <c r="AMJ58"/>
    </row>
    <row r="59" spans="1:1024">
      <c r="A59" s="1" t="s">
        <v>64</v>
      </c>
      <c r="B59" s="1" t="s">
        <v>61</v>
      </c>
      <c r="C59" s="2">
        <v>4</v>
      </c>
      <c r="D59" s="5">
        <v>7.18</v>
      </c>
      <c r="E59" s="1">
        <v>5</v>
      </c>
      <c r="F59" s="5">
        <v>7.2</v>
      </c>
      <c r="G59" s="2">
        <v>4</v>
      </c>
      <c r="H59" s="5">
        <v>7.01</v>
      </c>
      <c r="K59" s="19">
        <f t="shared" si="0"/>
        <v>7.01</v>
      </c>
      <c r="L59" s="1">
        <v>13</v>
      </c>
      <c r="M59" s="25">
        <v>4</v>
      </c>
      <c r="AMH59"/>
      <c r="AMI59"/>
      <c r="AMJ59"/>
    </row>
    <row r="60" spans="1:1024">
      <c r="A60" s="1" t="s">
        <v>67</v>
      </c>
      <c r="B60" s="1" t="s">
        <v>66</v>
      </c>
      <c r="C60" s="2">
        <v>6</v>
      </c>
      <c r="D60" s="5">
        <v>8.0299999999999994</v>
      </c>
      <c r="E60" s="1">
        <v>7</v>
      </c>
      <c r="F60" s="5">
        <v>7.26</v>
      </c>
      <c r="G60" s="2">
        <v>8</v>
      </c>
      <c r="H60" s="5">
        <v>7.43</v>
      </c>
      <c r="I60" s="22">
        <v>4</v>
      </c>
      <c r="J60" s="20">
        <v>7.45</v>
      </c>
      <c r="K60" s="19">
        <f t="shared" si="0"/>
        <v>7.26</v>
      </c>
      <c r="L60" s="1">
        <v>17</v>
      </c>
      <c r="M60" s="25">
        <v>5</v>
      </c>
      <c r="AMH60"/>
      <c r="AMI60"/>
      <c r="AMJ60"/>
    </row>
    <row r="61" spans="1:1024">
      <c r="A61" s="1" t="s">
        <v>69</v>
      </c>
      <c r="B61" s="1" t="s">
        <v>61</v>
      </c>
      <c r="C61" s="2">
        <v>8</v>
      </c>
      <c r="D61" s="5">
        <v>8.19</v>
      </c>
      <c r="E61" s="1">
        <v>4</v>
      </c>
      <c r="F61" s="5">
        <v>7.17</v>
      </c>
      <c r="G61" s="2">
        <v>6</v>
      </c>
      <c r="H61" s="5">
        <v>7.32</v>
      </c>
      <c r="K61" s="19">
        <f t="shared" si="0"/>
        <v>7.17</v>
      </c>
      <c r="L61" s="1">
        <v>18</v>
      </c>
      <c r="M61" s="25">
        <v>6</v>
      </c>
      <c r="AMH61"/>
      <c r="AMI61"/>
      <c r="AMJ61"/>
    </row>
    <row r="62" spans="1:1024">
      <c r="A62" s="1" t="s">
        <v>65</v>
      </c>
      <c r="B62" s="1" t="s">
        <v>66</v>
      </c>
      <c r="C62" s="2">
        <v>5</v>
      </c>
      <c r="D62" s="5">
        <v>7.25</v>
      </c>
      <c r="E62" s="1">
        <v>6</v>
      </c>
      <c r="F62" s="5">
        <v>7.25</v>
      </c>
      <c r="G62" s="2">
        <v>10</v>
      </c>
      <c r="H62" s="5">
        <v>8.19</v>
      </c>
      <c r="I62" s="22">
        <v>8</v>
      </c>
      <c r="J62" s="20">
        <v>8.1199999999999992</v>
      </c>
      <c r="K62" s="19">
        <f t="shared" si="0"/>
        <v>7.25</v>
      </c>
      <c r="L62" s="1">
        <v>19</v>
      </c>
      <c r="M62" s="25">
        <v>7</v>
      </c>
      <c r="AMH62"/>
      <c r="AMI62"/>
      <c r="AMJ62"/>
    </row>
    <row r="63" spans="1:1024">
      <c r="A63" s="1" t="s">
        <v>74</v>
      </c>
      <c r="B63" s="1" t="s">
        <v>66</v>
      </c>
      <c r="C63" s="2">
        <v>12</v>
      </c>
      <c r="D63" s="5">
        <v>8.59</v>
      </c>
      <c r="E63" s="1">
        <v>8</v>
      </c>
      <c r="F63" s="5">
        <v>8.0500000000000007</v>
      </c>
      <c r="G63" s="2">
        <v>9</v>
      </c>
      <c r="H63" s="5">
        <v>8.0500000000000007</v>
      </c>
      <c r="I63" s="22">
        <v>5</v>
      </c>
      <c r="J63" s="20">
        <v>7.49</v>
      </c>
      <c r="K63" s="19">
        <f t="shared" si="0"/>
        <v>8.0500000000000007</v>
      </c>
      <c r="L63" s="1">
        <v>22</v>
      </c>
      <c r="M63" s="25">
        <v>8</v>
      </c>
      <c r="AMH63"/>
      <c r="AMI63"/>
      <c r="AMJ63"/>
    </row>
    <row r="64" spans="1:1024">
      <c r="A64" s="1" t="s">
        <v>82</v>
      </c>
      <c r="B64" s="1" t="s">
        <v>66</v>
      </c>
      <c r="D64" s="5"/>
      <c r="E64" s="1">
        <v>10</v>
      </c>
      <c r="F64" s="5">
        <v>8.15</v>
      </c>
      <c r="G64" s="2">
        <v>5</v>
      </c>
      <c r="H64" s="5">
        <v>7.3</v>
      </c>
      <c r="I64" s="22">
        <v>10</v>
      </c>
      <c r="J64" s="20">
        <v>8.1999999999999993</v>
      </c>
      <c r="K64" s="19">
        <f>MIN(D64,F64,H64)</f>
        <v>7.3</v>
      </c>
      <c r="L64" s="1">
        <v>25</v>
      </c>
      <c r="M64" s="25">
        <v>9</v>
      </c>
      <c r="AMI64"/>
      <c r="AMJ64"/>
    </row>
    <row r="65" spans="1:1024">
      <c r="A65" s="1" t="s">
        <v>68</v>
      </c>
      <c r="B65" s="1" t="s">
        <v>61</v>
      </c>
      <c r="C65" s="2">
        <v>7</v>
      </c>
      <c r="D65" s="5">
        <v>8.1</v>
      </c>
      <c r="E65" s="1">
        <v>11</v>
      </c>
      <c r="F65" s="5">
        <v>8.31</v>
      </c>
      <c r="I65" s="22">
        <v>7</v>
      </c>
      <c r="J65" s="20">
        <v>8.09</v>
      </c>
      <c r="K65" s="19">
        <f t="shared" si="0"/>
        <v>8.1</v>
      </c>
      <c r="L65" s="1">
        <v>25</v>
      </c>
      <c r="M65" s="25">
        <v>10</v>
      </c>
      <c r="AMG65"/>
      <c r="AMH65"/>
      <c r="AMI65"/>
      <c r="AMJ65"/>
    </row>
    <row r="66" spans="1:1024">
      <c r="A66" s="1" t="s">
        <v>71</v>
      </c>
      <c r="B66" s="1" t="s">
        <v>72</v>
      </c>
      <c r="C66" s="2">
        <v>10</v>
      </c>
      <c r="D66" s="5">
        <v>8.32</v>
      </c>
      <c r="E66" s="1">
        <v>9</v>
      </c>
      <c r="F66" s="5">
        <v>8.06</v>
      </c>
      <c r="G66" s="2">
        <v>11</v>
      </c>
      <c r="H66" s="5">
        <v>8.19</v>
      </c>
      <c r="I66" s="22">
        <v>9</v>
      </c>
      <c r="J66" s="20">
        <v>8.19</v>
      </c>
      <c r="K66" s="19">
        <f t="shared" si="0"/>
        <v>8.06</v>
      </c>
      <c r="L66" s="1">
        <v>28</v>
      </c>
      <c r="M66" s="25">
        <v>11</v>
      </c>
      <c r="AMH66"/>
      <c r="AMI66"/>
      <c r="AMJ66"/>
    </row>
    <row r="67" spans="1:1024">
      <c r="A67" s="1" t="s">
        <v>81</v>
      </c>
      <c r="B67" s="1" t="s">
        <v>61</v>
      </c>
      <c r="C67" s="2">
        <v>19</v>
      </c>
      <c r="D67" s="5">
        <v>12.13</v>
      </c>
      <c r="F67" s="5"/>
      <c r="G67" s="2">
        <v>7</v>
      </c>
      <c r="H67" s="5">
        <v>7.41</v>
      </c>
      <c r="I67" s="22">
        <v>6</v>
      </c>
      <c r="J67" s="20">
        <v>7.53</v>
      </c>
      <c r="K67" s="19">
        <f t="shared" si="0"/>
        <v>7.41</v>
      </c>
      <c r="L67" s="1">
        <v>32</v>
      </c>
      <c r="M67" s="25">
        <v>12</v>
      </c>
      <c r="AMI67"/>
      <c r="AMJ67"/>
    </row>
    <row r="68" spans="1:1024">
      <c r="A68" s="1" t="s">
        <v>70</v>
      </c>
      <c r="B68" s="1" t="s">
        <v>66</v>
      </c>
      <c r="C68" s="2">
        <v>9</v>
      </c>
      <c r="D68" s="5">
        <v>8.3000000000000007</v>
      </c>
      <c r="E68" s="1">
        <v>17</v>
      </c>
      <c r="F68" s="5">
        <v>12.3</v>
      </c>
      <c r="G68" s="2">
        <v>14</v>
      </c>
      <c r="H68" s="5">
        <v>11.12</v>
      </c>
      <c r="I68" s="22">
        <v>11</v>
      </c>
      <c r="J68" s="20">
        <v>8.24</v>
      </c>
      <c r="K68" s="19">
        <f t="shared" si="0"/>
        <v>8.3000000000000007</v>
      </c>
      <c r="L68" s="1">
        <v>34</v>
      </c>
      <c r="M68" s="25">
        <v>13</v>
      </c>
      <c r="AMH68"/>
      <c r="AMI68"/>
      <c r="AMJ68"/>
    </row>
    <row r="69" spans="1:1024">
      <c r="A69" s="1" t="s">
        <v>76</v>
      </c>
      <c r="B69" s="1" t="s">
        <v>61</v>
      </c>
      <c r="C69" s="2">
        <v>14</v>
      </c>
      <c r="D69" s="5">
        <v>9.16</v>
      </c>
      <c r="E69" s="1">
        <v>13</v>
      </c>
      <c r="F69" s="5">
        <v>9.0399999999999991</v>
      </c>
      <c r="G69" s="2">
        <v>12</v>
      </c>
      <c r="H69" s="5">
        <v>8.5</v>
      </c>
      <c r="I69" s="22">
        <v>12</v>
      </c>
      <c r="J69" s="20">
        <v>8.31</v>
      </c>
      <c r="K69" s="19">
        <f t="shared" si="0"/>
        <v>8.5</v>
      </c>
      <c r="L69" s="1">
        <v>37</v>
      </c>
      <c r="M69" s="25">
        <v>14</v>
      </c>
      <c r="AMH69"/>
      <c r="AMI69"/>
      <c r="AMJ69"/>
    </row>
    <row r="70" spans="1:1024">
      <c r="A70" s="1" t="s">
        <v>73</v>
      </c>
      <c r="B70" s="1" t="s">
        <v>61</v>
      </c>
      <c r="C70" s="2">
        <v>11</v>
      </c>
      <c r="D70" s="5">
        <v>8.51</v>
      </c>
      <c r="F70" s="5"/>
      <c r="G70" s="2">
        <v>13</v>
      </c>
      <c r="H70" s="5">
        <v>9.11</v>
      </c>
      <c r="I70" s="22">
        <v>15</v>
      </c>
      <c r="J70" s="20">
        <v>9.27</v>
      </c>
      <c r="K70" s="19">
        <f t="shared" ref="K70:K133" si="1">MIN(D70,F70,H70)</f>
        <v>8.51</v>
      </c>
      <c r="L70" s="1">
        <v>39</v>
      </c>
      <c r="M70" s="25">
        <v>15</v>
      </c>
      <c r="AMI70"/>
      <c r="AMJ70"/>
    </row>
    <row r="71" spans="1:1024">
      <c r="A71" s="1" t="s">
        <v>75</v>
      </c>
      <c r="B71" s="1" t="s">
        <v>61</v>
      </c>
      <c r="C71" s="2">
        <v>13</v>
      </c>
      <c r="D71" s="5">
        <v>9</v>
      </c>
      <c r="E71" s="1">
        <v>14</v>
      </c>
      <c r="F71" s="5">
        <v>9.25</v>
      </c>
      <c r="I71" s="22">
        <v>18</v>
      </c>
      <c r="J71" s="20">
        <v>10.44</v>
      </c>
      <c r="K71" s="19">
        <f t="shared" si="1"/>
        <v>9</v>
      </c>
      <c r="L71" s="1">
        <v>45</v>
      </c>
      <c r="M71" s="25">
        <v>16</v>
      </c>
      <c r="AMG71"/>
      <c r="AMH71"/>
      <c r="AMI71"/>
      <c r="AMJ71"/>
    </row>
    <row r="72" spans="1:1024">
      <c r="A72" s="1" t="s">
        <v>79</v>
      </c>
      <c r="B72" s="1" t="s">
        <v>61</v>
      </c>
      <c r="C72" s="2">
        <v>17</v>
      </c>
      <c r="D72" s="5">
        <v>10.28</v>
      </c>
      <c r="E72" s="1">
        <v>16</v>
      </c>
      <c r="F72" s="5">
        <v>11.26</v>
      </c>
      <c r="G72" s="2">
        <v>16</v>
      </c>
      <c r="H72" s="5">
        <v>11.58</v>
      </c>
      <c r="I72" s="22">
        <v>16</v>
      </c>
      <c r="J72" s="20">
        <v>10.15</v>
      </c>
      <c r="K72" s="19">
        <f t="shared" si="1"/>
        <v>10.28</v>
      </c>
      <c r="L72" s="1">
        <v>48</v>
      </c>
      <c r="M72" s="25">
        <v>17</v>
      </c>
      <c r="AMH72"/>
      <c r="AMI72"/>
      <c r="AMJ72"/>
    </row>
    <row r="73" spans="1:1024">
      <c r="A73" s="1" t="s">
        <v>80</v>
      </c>
      <c r="B73" s="1" t="s">
        <v>66</v>
      </c>
      <c r="C73" s="2">
        <v>18</v>
      </c>
      <c r="D73" s="5">
        <v>11.14</v>
      </c>
      <c r="E73" s="1">
        <v>18</v>
      </c>
      <c r="F73" s="5">
        <v>12.34</v>
      </c>
      <c r="G73" s="2">
        <v>15</v>
      </c>
      <c r="H73" s="5">
        <v>11.52</v>
      </c>
      <c r="I73" s="22">
        <v>17</v>
      </c>
      <c r="J73" s="20">
        <v>10.23</v>
      </c>
      <c r="K73" s="19">
        <f t="shared" si="1"/>
        <v>11.14</v>
      </c>
      <c r="L73" s="1">
        <v>50</v>
      </c>
      <c r="M73" s="25">
        <v>18</v>
      </c>
      <c r="AMH73"/>
      <c r="AMI73"/>
      <c r="AMJ73"/>
    </row>
    <row r="74" spans="1:1024">
      <c r="A74" s="1" t="s">
        <v>83</v>
      </c>
      <c r="B74" s="1" t="s">
        <v>66</v>
      </c>
      <c r="D74" s="5"/>
      <c r="E74" s="1">
        <v>12</v>
      </c>
      <c r="F74" s="5">
        <v>8.33</v>
      </c>
      <c r="I74" s="22">
        <v>14</v>
      </c>
      <c r="J74" s="20">
        <v>8.56</v>
      </c>
      <c r="K74" s="19">
        <f>MIN(D74,F74,H74)</f>
        <v>8.33</v>
      </c>
      <c r="AMI74"/>
      <c r="AMJ74"/>
    </row>
    <row r="75" spans="1:1024">
      <c r="A75" s="1" t="s">
        <v>200</v>
      </c>
      <c r="B75" s="1" t="s">
        <v>61</v>
      </c>
      <c r="D75" s="5"/>
      <c r="F75" s="5"/>
      <c r="I75" s="22">
        <v>13</v>
      </c>
      <c r="J75" s="20">
        <v>8.4</v>
      </c>
      <c r="K75" s="20">
        <v>8.4</v>
      </c>
      <c r="AMI75"/>
      <c r="AMJ75"/>
    </row>
    <row r="76" spans="1:1024">
      <c r="A76" s="1" t="s">
        <v>77</v>
      </c>
      <c r="B76" s="1" t="s">
        <v>61</v>
      </c>
      <c r="C76" s="2">
        <v>15</v>
      </c>
      <c r="D76" s="5">
        <v>9.19</v>
      </c>
      <c r="F76" s="5"/>
      <c r="I76" s="22">
        <v>19</v>
      </c>
      <c r="J76" s="20">
        <v>12.55</v>
      </c>
      <c r="K76" s="19">
        <f>MIN(D76,F76,H76)</f>
        <v>9.19</v>
      </c>
      <c r="AMG76"/>
      <c r="AMH76"/>
      <c r="AMI76"/>
      <c r="AMJ76"/>
    </row>
    <row r="77" spans="1:1024">
      <c r="A77" s="1" t="s">
        <v>78</v>
      </c>
      <c r="B77" s="1" t="s">
        <v>66</v>
      </c>
      <c r="C77" s="2">
        <v>16</v>
      </c>
      <c r="D77" s="5">
        <v>10.210000000000001</v>
      </c>
      <c r="E77" s="1">
        <v>15</v>
      </c>
      <c r="F77" s="5">
        <v>10.08</v>
      </c>
      <c r="K77" s="19">
        <f>MIN(D77,F77,H77)</f>
        <v>10.08</v>
      </c>
      <c r="AMH77"/>
      <c r="AMI77"/>
      <c r="AMJ77"/>
    </row>
    <row r="78" spans="1:1024">
      <c r="D78" s="5"/>
      <c r="F78" s="5"/>
      <c r="AMI78"/>
      <c r="AMJ78"/>
    </row>
    <row r="79" spans="1:1024">
      <c r="D79" s="5"/>
      <c r="F79" s="5"/>
    </row>
    <row r="80" spans="1:1024">
      <c r="A80" s="36" t="s">
        <v>84</v>
      </c>
      <c r="B80" s="27" t="s">
        <v>6</v>
      </c>
      <c r="C80" s="28" t="s">
        <v>7</v>
      </c>
      <c r="D80" s="29" t="s">
        <v>215</v>
      </c>
      <c r="E80" s="27" t="s">
        <v>7</v>
      </c>
      <c r="F80" s="29" t="s">
        <v>215</v>
      </c>
      <c r="G80" s="28" t="s">
        <v>7</v>
      </c>
      <c r="H80" s="30" t="s">
        <v>215</v>
      </c>
      <c r="I80" s="31" t="s">
        <v>7</v>
      </c>
      <c r="J80" s="32" t="s">
        <v>215</v>
      </c>
      <c r="K80" s="33" t="s">
        <v>213</v>
      </c>
      <c r="L80" s="26" t="s">
        <v>212</v>
      </c>
      <c r="M80" s="26" t="s">
        <v>214</v>
      </c>
    </row>
    <row r="81" spans="1:1022" customFormat="1">
      <c r="A81" s="1" t="s">
        <v>85</v>
      </c>
      <c r="B81" s="1" t="s">
        <v>86</v>
      </c>
      <c r="C81" s="2">
        <v>1</v>
      </c>
      <c r="D81" s="5">
        <v>5.56</v>
      </c>
      <c r="E81" s="1">
        <v>1</v>
      </c>
      <c r="F81" s="5">
        <v>5.52</v>
      </c>
      <c r="G81" s="2">
        <v>1</v>
      </c>
      <c r="H81" s="5">
        <v>5.57</v>
      </c>
      <c r="I81" s="22"/>
      <c r="J81" s="20"/>
      <c r="K81" s="19">
        <f t="shared" si="1"/>
        <v>5.52</v>
      </c>
      <c r="L81" s="1">
        <v>3</v>
      </c>
      <c r="M81" s="25">
        <v>1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1"/>
      <c r="AKJ81" s="1"/>
      <c r="AKK81" s="1"/>
      <c r="AKL81" s="1"/>
      <c r="AKM81" s="1"/>
      <c r="AKN81" s="1"/>
      <c r="AKO81" s="1"/>
      <c r="AKP81" s="1"/>
      <c r="AKQ81" s="1"/>
      <c r="AKR81" s="1"/>
      <c r="AKS81" s="1"/>
      <c r="AKT81" s="1"/>
      <c r="AKU81" s="1"/>
      <c r="AKV81" s="1"/>
      <c r="AKW81" s="1"/>
      <c r="AKX81" s="1"/>
      <c r="AKY81" s="1"/>
      <c r="AKZ81" s="1"/>
      <c r="ALA81" s="1"/>
      <c r="ALB81" s="1"/>
      <c r="ALC81" s="1"/>
      <c r="ALD81" s="1"/>
      <c r="ALE81" s="1"/>
      <c r="ALF81" s="1"/>
      <c r="ALG81" s="1"/>
      <c r="ALH81" s="1"/>
      <c r="ALI81" s="1"/>
      <c r="ALJ81" s="1"/>
      <c r="ALK81" s="1"/>
      <c r="ALL81" s="1"/>
      <c r="ALM81" s="1"/>
      <c r="ALN81" s="1"/>
      <c r="ALO81" s="1"/>
      <c r="ALP81" s="1"/>
      <c r="ALQ81" s="1"/>
      <c r="ALR81" s="1"/>
      <c r="ALS81" s="1"/>
      <c r="ALT81" s="1"/>
      <c r="ALU81" s="1"/>
      <c r="ALV81" s="1"/>
      <c r="ALW81" s="1"/>
      <c r="ALX81" s="1"/>
      <c r="ALY81" s="1"/>
      <c r="ALZ81" s="1"/>
      <c r="AMA81" s="1"/>
      <c r="AMB81" s="1"/>
      <c r="AMC81" s="1"/>
      <c r="AMD81" s="1"/>
      <c r="AME81" s="1"/>
      <c r="AMF81" s="1"/>
      <c r="AMG81" s="1"/>
    </row>
    <row r="82" spans="1:1022" customFormat="1">
      <c r="A82" s="1" t="s">
        <v>100</v>
      </c>
      <c r="B82" s="1" t="s">
        <v>94</v>
      </c>
      <c r="C82" s="2"/>
      <c r="D82" s="5"/>
      <c r="E82" s="1">
        <v>2</v>
      </c>
      <c r="F82" s="5">
        <v>6.37</v>
      </c>
      <c r="G82" s="2">
        <v>2</v>
      </c>
      <c r="H82" s="5">
        <v>6.17</v>
      </c>
      <c r="I82" s="22">
        <v>1</v>
      </c>
      <c r="J82" s="20">
        <v>6.22</v>
      </c>
      <c r="K82" s="19">
        <f t="shared" si="1"/>
        <v>6.17</v>
      </c>
      <c r="L82" s="1">
        <v>5</v>
      </c>
      <c r="M82" s="25">
        <v>2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</row>
    <row r="83" spans="1:1022" customFormat="1">
      <c r="A83" s="1" t="s">
        <v>87</v>
      </c>
      <c r="B83" s="1" t="s">
        <v>86</v>
      </c>
      <c r="C83" s="2">
        <v>2</v>
      </c>
      <c r="D83" s="5">
        <v>6.41</v>
      </c>
      <c r="E83" s="1">
        <v>3</v>
      </c>
      <c r="F83" s="5">
        <v>6.41</v>
      </c>
      <c r="G83" s="2">
        <v>4</v>
      </c>
      <c r="H83" s="5">
        <v>6.58</v>
      </c>
      <c r="I83" s="22">
        <v>3</v>
      </c>
      <c r="J83" s="20">
        <v>6.33</v>
      </c>
      <c r="K83" s="19">
        <f t="shared" si="1"/>
        <v>6.41</v>
      </c>
      <c r="L83" s="1">
        <v>8</v>
      </c>
      <c r="M83" s="25">
        <v>3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</row>
    <row r="84" spans="1:1022" customFormat="1">
      <c r="A84" s="1" t="s">
        <v>88</v>
      </c>
      <c r="B84" s="1" t="s">
        <v>86</v>
      </c>
      <c r="C84" s="2">
        <v>3</v>
      </c>
      <c r="D84" s="5">
        <v>6.48</v>
      </c>
      <c r="E84" s="1">
        <v>4</v>
      </c>
      <c r="F84" s="5">
        <v>6.58</v>
      </c>
      <c r="G84" s="2">
        <v>5</v>
      </c>
      <c r="H84" s="5">
        <v>7.01</v>
      </c>
      <c r="I84" s="22">
        <v>2</v>
      </c>
      <c r="J84" s="20">
        <v>6.26</v>
      </c>
      <c r="K84" s="19">
        <f t="shared" si="1"/>
        <v>6.48</v>
      </c>
      <c r="L84" s="1">
        <v>9</v>
      </c>
      <c r="M84" s="25">
        <v>4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</row>
    <row r="85" spans="1:1022" customFormat="1">
      <c r="A85" s="1" t="s">
        <v>89</v>
      </c>
      <c r="B85" s="1" t="s">
        <v>86</v>
      </c>
      <c r="C85" s="2">
        <v>4</v>
      </c>
      <c r="D85" s="5">
        <v>6.51</v>
      </c>
      <c r="E85" s="1">
        <v>5</v>
      </c>
      <c r="F85" s="5">
        <v>6.58</v>
      </c>
      <c r="G85" s="2">
        <v>3</v>
      </c>
      <c r="H85" s="5">
        <v>6.47</v>
      </c>
      <c r="I85" s="22">
        <v>4</v>
      </c>
      <c r="J85" s="20">
        <v>6.39</v>
      </c>
      <c r="K85" s="19">
        <f t="shared" si="1"/>
        <v>6.47</v>
      </c>
      <c r="L85" s="1">
        <v>11</v>
      </c>
      <c r="M85" s="25">
        <v>5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1"/>
      <c r="AKJ85" s="1"/>
      <c r="AKK85" s="1"/>
      <c r="AKL85" s="1"/>
      <c r="AKM85" s="1"/>
      <c r="AKN85" s="1"/>
      <c r="AKO85" s="1"/>
      <c r="AKP85" s="1"/>
      <c r="AKQ85" s="1"/>
      <c r="AKR85" s="1"/>
      <c r="AKS85" s="1"/>
      <c r="AKT85" s="1"/>
      <c r="AKU85" s="1"/>
      <c r="AKV85" s="1"/>
      <c r="AKW85" s="1"/>
      <c r="AKX85" s="1"/>
      <c r="AKY85" s="1"/>
      <c r="AKZ85" s="1"/>
      <c r="ALA85" s="1"/>
      <c r="ALB85" s="1"/>
      <c r="ALC85" s="1"/>
      <c r="ALD85" s="1"/>
      <c r="ALE85" s="1"/>
      <c r="ALF85" s="1"/>
      <c r="ALG85" s="1"/>
      <c r="ALH85" s="1"/>
      <c r="ALI85" s="1"/>
      <c r="ALJ85" s="1"/>
      <c r="ALK85" s="1"/>
      <c r="ALL85" s="1"/>
      <c r="ALM85" s="1"/>
      <c r="ALN85" s="1"/>
      <c r="ALO85" s="1"/>
      <c r="ALP85" s="1"/>
      <c r="ALQ85" s="1"/>
      <c r="ALR85" s="1"/>
      <c r="ALS85" s="1"/>
      <c r="ALT85" s="1"/>
      <c r="ALU85" s="1"/>
      <c r="ALV85" s="1"/>
      <c r="ALW85" s="1"/>
      <c r="ALX85" s="1"/>
      <c r="ALY85" s="1"/>
      <c r="ALZ85" s="1"/>
      <c r="AMA85" s="1"/>
      <c r="AMB85" s="1"/>
      <c r="AMC85" s="1"/>
      <c r="AMD85" s="1"/>
      <c r="AME85" s="1"/>
      <c r="AMF85" s="1"/>
      <c r="AMG85" s="1"/>
    </row>
    <row r="86" spans="1:1022" customFormat="1">
      <c r="A86" s="1" t="s">
        <v>97</v>
      </c>
      <c r="B86" s="1" t="s">
        <v>86</v>
      </c>
      <c r="C86" s="2">
        <v>11</v>
      </c>
      <c r="D86" s="5">
        <v>9.41</v>
      </c>
      <c r="E86" s="1">
        <v>6</v>
      </c>
      <c r="F86" s="5">
        <v>7.22</v>
      </c>
      <c r="G86" s="2">
        <v>6</v>
      </c>
      <c r="H86" s="5">
        <v>7.15</v>
      </c>
      <c r="I86" s="22">
        <v>5</v>
      </c>
      <c r="J86" s="20">
        <v>7.33</v>
      </c>
      <c r="K86" s="19">
        <f t="shared" si="1"/>
        <v>7.15</v>
      </c>
      <c r="L86" s="1">
        <v>17</v>
      </c>
      <c r="M86" s="25">
        <v>6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</row>
    <row r="87" spans="1:1022" customFormat="1">
      <c r="A87" s="1" t="s">
        <v>96</v>
      </c>
      <c r="B87" s="1" t="s">
        <v>94</v>
      </c>
      <c r="C87" s="2">
        <v>10</v>
      </c>
      <c r="D87" s="5">
        <v>7.52</v>
      </c>
      <c r="E87" s="1"/>
      <c r="F87" s="5"/>
      <c r="G87" s="2">
        <v>7</v>
      </c>
      <c r="H87" s="5">
        <v>7.55</v>
      </c>
      <c r="I87" s="22">
        <v>6</v>
      </c>
      <c r="J87" s="20">
        <v>7.49</v>
      </c>
      <c r="K87" s="19">
        <f t="shared" si="1"/>
        <v>7.52</v>
      </c>
      <c r="L87" s="1">
        <v>23</v>
      </c>
      <c r="M87" s="25">
        <v>7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</row>
    <row r="88" spans="1:1022" customFormat="1">
      <c r="A88" s="1" t="s">
        <v>95</v>
      </c>
      <c r="B88" s="1" t="s">
        <v>94</v>
      </c>
      <c r="C88" s="2">
        <v>9</v>
      </c>
      <c r="D88" s="5">
        <v>7.5</v>
      </c>
      <c r="E88" s="1">
        <v>8</v>
      </c>
      <c r="F88" s="5">
        <v>7.43</v>
      </c>
      <c r="G88" s="2">
        <v>8</v>
      </c>
      <c r="H88" s="5">
        <v>8.0500000000000007</v>
      </c>
      <c r="I88" s="22">
        <v>8</v>
      </c>
      <c r="J88" s="20">
        <v>7.58</v>
      </c>
      <c r="K88" s="19">
        <f t="shared" si="1"/>
        <v>7.43</v>
      </c>
      <c r="L88" s="1">
        <v>24</v>
      </c>
      <c r="M88" s="25">
        <v>8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</row>
    <row r="89" spans="1:1022" customFormat="1">
      <c r="A89" s="1" t="s">
        <v>92</v>
      </c>
      <c r="B89" s="1" t="s">
        <v>86</v>
      </c>
      <c r="C89" s="2">
        <v>7</v>
      </c>
      <c r="D89" s="5">
        <v>7.38</v>
      </c>
      <c r="E89" s="1">
        <v>7</v>
      </c>
      <c r="F89" s="5">
        <v>7.26</v>
      </c>
      <c r="G89" s="2"/>
      <c r="H89" s="5"/>
      <c r="I89" s="22">
        <v>11</v>
      </c>
      <c r="J89" s="20">
        <v>8.4700000000000006</v>
      </c>
      <c r="K89" s="19">
        <f t="shared" si="1"/>
        <v>7.26</v>
      </c>
      <c r="L89" s="1">
        <v>25</v>
      </c>
      <c r="M89" s="25">
        <v>9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1"/>
      <c r="AKJ89" s="1"/>
      <c r="AKK89" s="1"/>
      <c r="AKL89" s="1"/>
      <c r="AKM89" s="1"/>
      <c r="AKN89" s="1"/>
      <c r="AKO89" s="1"/>
      <c r="AKP89" s="1"/>
      <c r="AKQ89" s="1"/>
      <c r="AKR89" s="1"/>
      <c r="AKS89" s="1"/>
      <c r="AKT89" s="1"/>
      <c r="AKU89" s="1"/>
      <c r="AKV89" s="1"/>
      <c r="AKW89" s="1"/>
      <c r="AKX89" s="1"/>
      <c r="AKY89" s="1"/>
      <c r="AKZ89" s="1"/>
      <c r="ALA89" s="1"/>
      <c r="ALB89" s="1"/>
      <c r="ALC89" s="1"/>
      <c r="ALD89" s="1"/>
      <c r="ALE89" s="1"/>
      <c r="ALF89" s="1"/>
      <c r="ALG89" s="1"/>
      <c r="ALH89" s="1"/>
      <c r="ALI89" s="1"/>
      <c r="ALJ89" s="1"/>
      <c r="ALK89" s="1"/>
      <c r="ALL89" s="1"/>
      <c r="ALM89" s="1"/>
      <c r="ALN89" s="1"/>
      <c r="ALO89" s="1"/>
      <c r="ALP89" s="1"/>
      <c r="ALQ89" s="1"/>
      <c r="ALR89" s="1"/>
      <c r="ALS89" s="1"/>
      <c r="ALT89" s="1"/>
      <c r="ALU89" s="1"/>
      <c r="ALV89" s="1"/>
      <c r="ALW89" s="1"/>
      <c r="ALX89" s="1"/>
      <c r="ALY89" s="1"/>
      <c r="ALZ89" s="1"/>
      <c r="AMA89" s="1"/>
      <c r="AMB89" s="1"/>
      <c r="AMC89" s="1"/>
      <c r="AMD89" s="1"/>
      <c r="AME89" s="1"/>
      <c r="AMF89" s="1"/>
      <c r="AMG89" s="1"/>
    </row>
    <row r="90" spans="1:1022" customFormat="1">
      <c r="A90" s="1" t="s">
        <v>93</v>
      </c>
      <c r="B90" s="1" t="s">
        <v>94</v>
      </c>
      <c r="C90" s="2">
        <v>8</v>
      </c>
      <c r="D90" s="5">
        <v>7.41</v>
      </c>
      <c r="E90" s="1"/>
      <c r="F90" s="5"/>
      <c r="G90" s="2">
        <v>10</v>
      </c>
      <c r="H90" s="5">
        <v>8.3699999999999992</v>
      </c>
      <c r="I90" s="22">
        <v>7</v>
      </c>
      <c r="J90" s="20">
        <v>7.56</v>
      </c>
      <c r="K90" s="19">
        <f t="shared" si="1"/>
        <v>7.41</v>
      </c>
      <c r="L90" s="1">
        <v>25</v>
      </c>
      <c r="M90" s="25">
        <v>10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1"/>
      <c r="AKJ90" s="1"/>
      <c r="AKK90" s="1"/>
      <c r="AKL90" s="1"/>
      <c r="AKM90" s="1"/>
      <c r="AKN90" s="1"/>
      <c r="AKO90" s="1"/>
      <c r="AKP90" s="1"/>
      <c r="AKQ90" s="1"/>
      <c r="AKR90" s="1"/>
      <c r="AKS90" s="1"/>
      <c r="AKT90" s="1"/>
      <c r="AKU90" s="1"/>
      <c r="AKV90" s="1"/>
      <c r="AKW90" s="1"/>
      <c r="AKX90" s="1"/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</row>
    <row r="91" spans="1:1022" customFormat="1">
      <c r="A91" s="1" t="s">
        <v>101</v>
      </c>
      <c r="B91" s="1" t="s">
        <v>94</v>
      </c>
      <c r="C91" s="2"/>
      <c r="D91" s="5"/>
      <c r="E91" s="1">
        <v>9</v>
      </c>
      <c r="F91" s="5">
        <v>8.43</v>
      </c>
      <c r="G91" s="2">
        <v>9</v>
      </c>
      <c r="H91" s="5">
        <v>8.2799999999999994</v>
      </c>
      <c r="I91" s="22">
        <v>9</v>
      </c>
      <c r="J91" s="20">
        <v>8.1</v>
      </c>
      <c r="K91" s="19">
        <f t="shared" si="1"/>
        <v>8.2799999999999994</v>
      </c>
      <c r="L91" s="1">
        <v>27</v>
      </c>
      <c r="M91" s="25">
        <v>11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1"/>
      <c r="AKJ91" s="1"/>
      <c r="AKK91" s="1"/>
      <c r="AKL91" s="1"/>
      <c r="AKM91" s="1"/>
      <c r="AKN91" s="1"/>
      <c r="AKO91" s="1"/>
      <c r="AKP91" s="1"/>
      <c r="AKQ91" s="1"/>
      <c r="AKR91" s="1"/>
      <c r="AKS91" s="1"/>
      <c r="AKT91" s="1"/>
      <c r="AKU91" s="1"/>
      <c r="AKV91" s="1"/>
      <c r="AKW91" s="1"/>
      <c r="AKX91" s="1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</row>
    <row r="92" spans="1:1022" customFormat="1">
      <c r="A92" s="1" t="s">
        <v>98</v>
      </c>
      <c r="B92" s="1" t="s">
        <v>94</v>
      </c>
      <c r="C92" s="2">
        <v>12</v>
      </c>
      <c r="D92" s="5">
        <v>10.31</v>
      </c>
      <c r="E92" s="1">
        <v>10</v>
      </c>
      <c r="F92" s="5">
        <v>9.59</v>
      </c>
      <c r="G92" s="2">
        <v>11</v>
      </c>
      <c r="H92" s="5">
        <v>9.34</v>
      </c>
      <c r="I92" s="22"/>
      <c r="J92" s="20"/>
      <c r="K92" s="19">
        <f t="shared" si="1"/>
        <v>9.34</v>
      </c>
      <c r="L92" s="1">
        <v>33</v>
      </c>
      <c r="M92" s="25">
        <v>12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1"/>
      <c r="AKJ92" s="1"/>
      <c r="AKK92" s="1"/>
      <c r="AKL92" s="1"/>
      <c r="AKM92" s="1"/>
      <c r="AKN92" s="1"/>
      <c r="AKO92" s="1"/>
      <c r="AKP92" s="1"/>
      <c r="AKQ92" s="1"/>
      <c r="AKR92" s="1"/>
      <c r="AKS92" s="1"/>
      <c r="AKT92" s="1"/>
      <c r="AKU92" s="1"/>
      <c r="AKV92" s="1"/>
      <c r="AKW92" s="1"/>
      <c r="AKX92" s="1"/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</row>
    <row r="93" spans="1:1022" customFormat="1">
      <c r="A93" s="1" t="s">
        <v>99</v>
      </c>
      <c r="B93" s="1" t="s">
        <v>86</v>
      </c>
      <c r="C93" s="2">
        <v>13</v>
      </c>
      <c r="D93" s="5">
        <v>10.33</v>
      </c>
      <c r="E93" s="1">
        <v>11</v>
      </c>
      <c r="F93" s="5">
        <v>10</v>
      </c>
      <c r="G93" s="2">
        <v>12</v>
      </c>
      <c r="H93" s="5">
        <v>9.35</v>
      </c>
      <c r="I93" s="22"/>
      <c r="J93" s="20"/>
      <c r="K93" s="19">
        <f t="shared" si="1"/>
        <v>9.35</v>
      </c>
      <c r="L93" s="1">
        <v>36</v>
      </c>
      <c r="M93" s="25">
        <v>13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1"/>
      <c r="AKJ93" s="1"/>
      <c r="AKK93" s="1"/>
      <c r="AKL93" s="1"/>
      <c r="AKM93" s="1"/>
      <c r="AKN93" s="1"/>
      <c r="AKO93" s="1"/>
      <c r="AKP93" s="1"/>
      <c r="AKQ93" s="1"/>
      <c r="AKR93" s="1"/>
      <c r="AKS93" s="1"/>
      <c r="AKT93" s="1"/>
      <c r="AKU93" s="1"/>
      <c r="AKV93" s="1"/>
      <c r="AKW93" s="1"/>
      <c r="AKX93" s="1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</row>
    <row r="94" spans="1:1022" customFormat="1">
      <c r="A94" s="1" t="s">
        <v>90</v>
      </c>
      <c r="B94" s="1" t="s">
        <v>86</v>
      </c>
      <c r="C94" s="2">
        <v>5</v>
      </c>
      <c r="D94" s="5">
        <v>6.58</v>
      </c>
      <c r="E94" s="1"/>
      <c r="F94" s="5"/>
      <c r="G94" s="2"/>
      <c r="H94" s="5"/>
      <c r="I94" s="22"/>
      <c r="J94" s="20"/>
      <c r="K94" s="19">
        <f t="shared" si="1"/>
        <v>6.58</v>
      </c>
      <c r="L94" s="1"/>
      <c r="M94" s="2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1"/>
      <c r="AKJ94" s="1"/>
      <c r="AKK94" s="1"/>
      <c r="AKL94" s="1"/>
      <c r="AKM94" s="1"/>
      <c r="AKN94" s="1"/>
      <c r="AKO94" s="1"/>
      <c r="AKP94" s="1"/>
      <c r="AKQ94" s="1"/>
      <c r="AKR94" s="1"/>
      <c r="AKS94" s="1"/>
      <c r="AKT94" s="1"/>
      <c r="AKU94" s="1"/>
      <c r="AKV94" s="1"/>
      <c r="AKW94" s="1"/>
      <c r="AKX94" s="1"/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</row>
    <row r="95" spans="1:1022" customFormat="1">
      <c r="A95" s="1" t="s">
        <v>91</v>
      </c>
      <c r="B95" s="1" t="s">
        <v>86</v>
      </c>
      <c r="C95" s="2">
        <v>6</v>
      </c>
      <c r="D95" s="5">
        <v>7.3</v>
      </c>
      <c r="E95" s="1"/>
      <c r="F95" s="5"/>
      <c r="G95" s="2"/>
      <c r="H95" s="5"/>
      <c r="I95" s="22"/>
      <c r="J95" s="20"/>
      <c r="K95" s="19">
        <f t="shared" si="1"/>
        <v>7.3</v>
      </c>
      <c r="L95" s="1"/>
      <c r="M95" s="2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</row>
    <row r="96" spans="1:1022" customFormat="1">
      <c r="A96" s="1" t="s">
        <v>194</v>
      </c>
      <c r="B96" s="1" t="s">
        <v>94</v>
      </c>
      <c r="C96" s="2"/>
      <c r="D96" s="5"/>
      <c r="E96" s="1"/>
      <c r="F96" s="5"/>
      <c r="G96" s="2"/>
      <c r="H96" s="5"/>
      <c r="I96" s="22">
        <v>10</v>
      </c>
      <c r="J96" s="20">
        <v>8.33</v>
      </c>
      <c r="K96" s="20">
        <v>8.33</v>
      </c>
      <c r="L96" s="1"/>
      <c r="M96" s="2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</row>
    <row r="97" spans="1:1024">
      <c r="B97" s="10"/>
      <c r="C97" s="8"/>
      <c r="E97" s="12"/>
      <c r="G97" s="11"/>
      <c r="H97" s="9"/>
    </row>
    <row r="98" spans="1:1024">
      <c r="A98" s="36" t="s">
        <v>102</v>
      </c>
      <c r="B98" s="27"/>
      <c r="C98" s="28" t="s">
        <v>7</v>
      </c>
      <c r="D98" s="29" t="s">
        <v>215</v>
      </c>
      <c r="E98" s="27" t="s">
        <v>7</v>
      </c>
      <c r="F98" s="29" t="s">
        <v>215</v>
      </c>
      <c r="G98" s="28" t="s">
        <v>7</v>
      </c>
      <c r="H98" s="30" t="s">
        <v>215</v>
      </c>
      <c r="I98" s="31" t="s">
        <v>7</v>
      </c>
      <c r="J98" s="32" t="s">
        <v>215</v>
      </c>
      <c r="K98" s="33" t="s">
        <v>213</v>
      </c>
      <c r="L98" s="26" t="s">
        <v>212</v>
      </c>
      <c r="M98" s="26" t="s">
        <v>214</v>
      </c>
    </row>
    <row r="99" spans="1:1024">
      <c r="A99" s="1" t="s">
        <v>103</v>
      </c>
      <c r="C99" s="2">
        <v>1</v>
      </c>
      <c r="D99" s="5">
        <v>6.04</v>
      </c>
      <c r="E99" s="1">
        <v>1</v>
      </c>
      <c r="F99" s="5">
        <v>6.15</v>
      </c>
      <c r="G99" s="2">
        <v>2</v>
      </c>
      <c r="H99" s="5">
        <v>6.26</v>
      </c>
      <c r="I99" s="22">
        <v>2</v>
      </c>
      <c r="J99" s="20">
        <v>6.16</v>
      </c>
      <c r="K99" s="19">
        <f t="shared" si="1"/>
        <v>6.04</v>
      </c>
      <c r="L99" s="1">
        <v>4</v>
      </c>
      <c r="M99" s="25">
        <v>1</v>
      </c>
      <c r="AMF99"/>
      <c r="AMG99"/>
      <c r="AMH99"/>
      <c r="AMI99"/>
      <c r="AMJ99"/>
    </row>
    <row r="100" spans="1:1024">
      <c r="A100" s="1" t="s">
        <v>105</v>
      </c>
      <c r="C100" s="2">
        <v>3</v>
      </c>
      <c r="D100" s="5">
        <v>6.21</v>
      </c>
      <c r="E100" s="1">
        <v>2</v>
      </c>
      <c r="F100" s="5">
        <v>6.2</v>
      </c>
      <c r="G100" s="2">
        <v>1</v>
      </c>
      <c r="H100" s="5">
        <v>6.12</v>
      </c>
      <c r="I100" s="22">
        <v>1</v>
      </c>
      <c r="J100" s="20">
        <v>6.1</v>
      </c>
      <c r="K100" s="19">
        <f t="shared" si="1"/>
        <v>6.12</v>
      </c>
      <c r="L100" s="1">
        <v>4</v>
      </c>
      <c r="M100" s="25">
        <v>2</v>
      </c>
      <c r="AMF100"/>
      <c r="AMG100"/>
      <c r="AMH100"/>
      <c r="AMI100"/>
      <c r="AMJ100"/>
    </row>
    <row r="101" spans="1:1024">
      <c r="A101" s="1" t="s">
        <v>104</v>
      </c>
      <c r="C101" s="2">
        <v>2</v>
      </c>
      <c r="D101" s="5">
        <v>6.07</v>
      </c>
      <c r="E101" s="1">
        <v>3</v>
      </c>
      <c r="F101" s="5">
        <v>6.32</v>
      </c>
      <c r="G101" s="2">
        <v>3</v>
      </c>
      <c r="H101" s="5">
        <v>6.29</v>
      </c>
      <c r="I101" s="22">
        <v>3</v>
      </c>
      <c r="J101" s="20">
        <v>6.22</v>
      </c>
      <c r="K101" s="19">
        <f t="shared" si="1"/>
        <v>6.07</v>
      </c>
      <c r="L101" s="1">
        <v>8</v>
      </c>
      <c r="M101" s="25">
        <v>3</v>
      </c>
      <c r="AMF101"/>
      <c r="AMG101"/>
      <c r="AMH101"/>
      <c r="AMI101"/>
      <c r="AMJ101"/>
    </row>
    <row r="102" spans="1:1024">
      <c r="A102" s="1" t="s">
        <v>107</v>
      </c>
      <c r="C102" s="2">
        <v>5</v>
      </c>
      <c r="D102" s="5">
        <v>7.15</v>
      </c>
      <c r="F102" s="5"/>
      <c r="G102" s="2">
        <v>4</v>
      </c>
      <c r="H102" s="5">
        <v>6.48</v>
      </c>
      <c r="I102" s="22">
        <v>4</v>
      </c>
      <c r="J102" s="20">
        <v>7.07</v>
      </c>
      <c r="K102" s="19">
        <f t="shared" si="1"/>
        <v>6.48</v>
      </c>
      <c r="L102" s="1">
        <v>13</v>
      </c>
      <c r="M102" s="25">
        <v>4</v>
      </c>
      <c r="AME102"/>
      <c r="AMF102"/>
      <c r="AMG102"/>
      <c r="AMH102"/>
      <c r="AMI102"/>
      <c r="AMJ102"/>
    </row>
    <row r="103" spans="1:1024">
      <c r="A103" s="1" t="s">
        <v>106</v>
      </c>
      <c r="C103" s="2">
        <v>4</v>
      </c>
      <c r="D103" s="5">
        <v>6.58</v>
      </c>
      <c r="F103" s="5"/>
      <c r="G103" s="2">
        <v>5</v>
      </c>
      <c r="H103" s="5">
        <v>7.43</v>
      </c>
      <c r="I103" s="22">
        <v>6</v>
      </c>
      <c r="J103" s="20">
        <v>7.1</v>
      </c>
      <c r="K103" s="19">
        <f t="shared" si="1"/>
        <v>6.58</v>
      </c>
      <c r="L103" s="1">
        <v>15</v>
      </c>
      <c r="M103" s="25">
        <v>5</v>
      </c>
      <c r="AME103"/>
      <c r="AMF103"/>
      <c r="AMG103"/>
      <c r="AMH103"/>
      <c r="AMI103"/>
      <c r="AMJ103"/>
    </row>
    <row r="104" spans="1:1024">
      <c r="A104" s="1" t="s">
        <v>117</v>
      </c>
      <c r="D104" s="5"/>
      <c r="E104" s="1">
        <v>4</v>
      </c>
      <c r="F104" s="5">
        <v>7.4</v>
      </c>
      <c r="G104" s="2">
        <v>6</v>
      </c>
      <c r="H104" s="5">
        <v>7.49</v>
      </c>
      <c r="I104" s="22">
        <v>7</v>
      </c>
      <c r="J104" s="20">
        <v>7.28</v>
      </c>
      <c r="K104" s="19">
        <f t="shared" si="1"/>
        <v>7.4</v>
      </c>
      <c r="L104" s="1">
        <v>17</v>
      </c>
      <c r="M104" s="25">
        <v>6</v>
      </c>
      <c r="AMF104"/>
      <c r="AMG104"/>
      <c r="AMH104"/>
      <c r="AMI104"/>
      <c r="AMJ104"/>
    </row>
    <row r="105" spans="1:1024">
      <c r="A105" s="1" t="s">
        <v>108</v>
      </c>
      <c r="C105" s="2">
        <v>6</v>
      </c>
      <c r="D105" s="5">
        <v>7.2</v>
      </c>
      <c r="E105" s="1">
        <v>5</v>
      </c>
      <c r="F105" s="5">
        <v>8.0299999999999994</v>
      </c>
      <c r="G105" s="2">
        <v>7</v>
      </c>
      <c r="H105" s="5">
        <v>7.55</v>
      </c>
      <c r="I105" s="22">
        <v>9</v>
      </c>
      <c r="J105" s="20">
        <v>8.3000000000000007</v>
      </c>
      <c r="K105" s="19">
        <f t="shared" si="1"/>
        <v>7.2</v>
      </c>
      <c r="L105" s="1">
        <v>18</v>
      </c>
      <c r="M105" s="25">
        <v>7</v>
      </c>
      <c r="AMF105"/>
      <c r="AMG105"/>
      <c r="AMH105"/>
      <c r="AMI105"/>
      <c r="AMJ105"/>
    </row>
    <row r="106" spans="1:1024">
      <c r="A106" s="16" t="s">
        <v>109</v>
      </c>
      <c r="C106" s="2">
        <v>7</v>
      </c>
      <c r="D106" s="5">
        <v>8.11</v>
      </c>
      <c r="F106" s="5"/>
      <c r="G106" s="2">
        <v>8</v>
      </c>
      <c r="H106" s="5">
        <v>8.0500000000000007</v>
      </c>
      <c r="I106" s="22">
        <v>5</v>
      </c>
      <c r="J106" s="20">
        <v>7.09</v>
      </c>
      <c r="K106" s="19">
        <f t="shared" si="1"/>
        <v>8.0500000000000007</v>
      </c>
      <c r="L106" s="1">
        <v>20</v>
      </c>
      <c r="M106" s="25">
        <v>8</v>
      </c>
      <c r="AMG106"/>
      <c r="AMH106"/>
      <c r="AMI106"/>
      <c r="AMJ106"/>
    </row>
    <row r="107" spans="1:1024">
      <c r="A107" s="1" t="s">
        <v>114</v>
      </c>
      <c r="C107" s="2">
        <v>12</v>
      </c>
      <c r="D107" s="5">
        <v>11.13</v>
      </c>
      <c r="E107" s="1">
        <v>7</v>
      </c>
      <c r="F107" s="5">
        <v>8.17</v>
      </c>
      <c r="G107" s="2">
        <v>9</v>
      </c>
      <c r="H107" s="5">
        <v>8.57</v>
      </c>
      <c r="I107" s="22">
        <v>8</v>
      </c>
      <c r="J107" s="20">
        <v>8.15</v>
      </c>
      <c r="K107" s="19">
        <f t="shared" si="1"/>
        <v>8.17</v>
      </c>
      <c r="L107" s="1">
        <v>24</v>
      </c>
      <c r="M107" s="25">
        <v>9</v>
      </c>
      <c r="AMF107"/>
      <c r="AMG107"/>
      <c r="AMH107"/>
      <c r="AMI107"/>
      <c r="AMJ107"/>
    </row>
    <row r="108" spans="1:1024">
      <c r="A108" s="1" t="s">
        <v>119</v>
      </c>
      <c r="D108" s="5"/>
      <c r="E108" s="1">
        <v>11</v>
      </c>
      <c r="F108" s="5">
        <v>11.21</v>
      </c>
      <c r="G108" s="2">
        <v>10</v>
      </c>
      <c r="H108" s="5">
        <v>9.34</v>
      </c>
      <c r="I108" s="22">
        <v>10</v>
      </c>
      <c r="J108" s="20">
        <v>11.49</v>
      </c>
      <c r="K108" s="19">
        <f t="shared" si="1"/>
        <v>9.34</v>
      </c>
      <c r="L108" s="1">
        <v>31</v>
      </c>
      <c r="M108" s="25">
        <v>10</v>
      </c>
      <c r="AMF108"/>
      <c r="AMG108"/>
      <c r="AMH108"/>
      <c r="AMI108"/>
      <c r="AMJ108"/>
    </row>
    <row r="109" spans="1:1024">
      <c r="A109" s="1" t="s">
        <v>111</v>
      </c>
      <c r="C109" s="2">
        <v>9</v>
      </c>
      <c r="D109" s="5">
        <v>10.14</v>
      </c>
      <c r="E109" s="1">
        <v>12</v>
      </c>
      <c r="F109" s="5">
        <v>11.33</v>
      </c>
      <c r="G109" s="2">
        <v>11</v>
      </c>
      <c r="H109" s="5">
        <v>11.18</v>
      </c>
      <c r="K109" s="19">
        <f t="shared" si="1"/>
        <v>10.14</v>
      </c>
      <c r="L109" s="1">
        <v>32</v>
      </c>
      <c r="M109" s="25">
        <v>11</v>
      </c>
      <c r="AMF109"/>
      <c r="AMG109"/>
      <c r="AMH109"/>
      <c r="AMI109"/>
      <c r="AMJ109"/>
    </row>
    <row r="110" spans="1:1024">
      <c r="A110" s="1" t="s">
        <v>115</v>
      </c>
      <c r="C110" s="2">
        <v>13</v>
      </c>
      <c r="D110" s="5">
        <v>11.36</v>
      </c>
      <c r="E110" s="1">
        <v>9</v>
      </c>
      <c r="F110" s="5">
        <v>10.38</v>
      </c>
      <c r="G110" s="2">
        <v>12</v>
      </c>
      <c r="H110" s="5">
        <v>11.27</v>
      </c>
      <c r="I110" s="22">
        <v>11</v>
      </c>
      <c r="J110" s="20">
        <v>12.52</v>
      </c>
      <c r="K110" s="19">
        <f t="shared" si="1"/>
        <v>10.38</v>
      </c>
      <c r="L110" s="1">
        <v>32</v>
      </c>
      <c r="M110" s="25">
        <v>12</v>
      </c>
      <c r="AMF110"/>
      <c r="AMG110"/>
      <c r="AMH110"/>
      <c r="AMI110"/>
      <c r="AMJ110"/>
    </row>
    <row r="111" spans="1:1024">
      <c r="A111" s="1" t="s">
        <v>116</v>
      </c>
      <c r="C111" s="2">
        <v>14</v>
      </c>
      <c r="D111" s="5">
        <v>11.37</v>
      </c>
      <c r="E111" s="1">
        <v>10</v>
      </c>
      <c r="F111" s="5">
        <v>10.39</v>
      </c>
      <c r="G111" s="2">
        <v>13</v>
      </c>
      <c r="H111" s="5">
        <v>11.39</v>
      </c>
      <c r="I111" s="22">
        <v>12</v>
      </c>
      <c r="J111" s="20">
        <v>13.06</v>
      </c>
      <c r="K111" s="19">
        <f t="shared" si="1"/>
        <v>10.39</v>
      </c>
      <c r="L111" s="1">
        <v>35</v>
      </c>
      <c r="M111" s="25">
        <v>13</v>
      </c>
      <c r="AMF111"/>
      <c r="AMG111"/>
      <c r="AMH111"/>
      <c r="AMI111"/>
      <c r="AMJ111"/>
    </row>
    <row r="112" spans="1:1024">
      <c r="A112" s="1" t="s">
        <v>110</v>
      </c>
      <c r="C112" s="2">
        <v>8</v>
      </c>
      <c r="D112" s="5">
        <v>8.1199999999999992</v>
      </c>
      <c r="F112" s="5"/>
      <c r="K112" s="19">
        <f>MIN(D112,F112,H112)</f>
        <v>8.1199999999999992</v>
      </c>
      <c r="AME112"/>
      <c r="AMF112"/>
      <c r="AMG112"/>
      <c r="AMH112"/>
      <c r="AMI112"/>
      <c r="AMJ112"/>
    </row>
    <row r="113" spans="1:1024">
      <c r="A113" s="1" t="s">
        <v>113</v>
      </c>
      <c r="C113" s="2">
        <v>11</v>
      </c>
      <c r="D113" s="5">
        <v>11.1</v>
      </c>
      <c r="E113" s="1">
        <v>6</v>
      </c>
      <c r="F113" s="5">
        <v>8.1300000000000008</v>
      </c>
      <c r="K113" s="19">
        <f>MIN(D113,F113,H113)</f>
        <v>8.1300000000000008</v>
      </c>
      <c r="AME113"/>
      <c r="AMF113"/>
      <c r="AMG113"/>
      <c r="AMH113"/>
      <c r="AMI113"/>
      <c r="AMJ113"/>
    </row>
    <row r="114" spans="1:1024">
      <c r="A114" s="1" t="s">
        <v>118</v>
      </c>
      <c r="D114" s="5"/>
      <c r="E114" s="1">
        <v>8</v>
      </c>
      <c r="F114" s="5">
        <v>8.18</v>
      </c>
      <c r="K114" s="19">
        <f>MIN(D114,F114,H114)</f>
        <v>8.18</v>
      </c>
      <c r="AMJ114"/>
    </row>
    <row r="115" spans="1:1024">
      <c r="A115" s="1" t="s">
        <v>112</v>
      </c>
      <c r="C115" s="2">
        <v>10</v>
      </c>
      <c r="D115" s="5">
        <v>11.09</v>
      </c>
      <c r="F115" s="5"/>
      <c r="K115" s="19">
        <f>MIN(D115,F115,H115)</f>
        <v>11.09</v>
      </c>
      <c r="AMC115"/>
      <c r="AMD115"/>
      <c r="AME115"/>
      <c r="AMF115"/>
      <c r="AMG115"/>
      <c r="AMH115"/>
      <c r="AMI115"/>
      <c r="AMJ115"/>
    </row>
    <row r="116" spans="1:1024">
      <c r="A116" s="13"/>
      <c r="B116" s="14"/>
      <c r="C116" s="8"/>
      <c r="E116" s="8"/>
      <c r="G116" s="8"/>
      <c r="H116" s="9"/>
      <c r="I116" s="24"/>
    </row>
    <row r="117" spans="1:1024">
      <c r="A117" s="36" t="s">
        <v>120</v>
      </c>
      <c r="B117" s="27" t="s">
        <v>6</v>
      </c>
      <c r="C117" s="28" t="s">
        <v>7</v>
      </c>
      <c r="D117" s="29" t="s">
        <v>215</v>
      </c>
      <c r="E117" s="27" t="s">
        <v>7</v>
      </c>
      <c r="F117" s="29" t="s">
        <v>215</v>
      </c>
      <c r="G117" s="28" t="s">
        <v>7</v>
      </c>
      <c r="H117" s="30" t="s">
        <v>215</v>
      </c>
      <c r="I117" s="31" t="s">
        <v>7</v>
      </c>
      <c r="J117" s="32" t="s">
        <v>215</v>
      </c>
      <c r="K117" s="33" t="s">
        <v>213</v>
      </c>
      <c r="L117" s="26" t="s">
        <v>212</v>
      </c>
      <c r="M117" s="26" t="s">
        <v>214</v>
      </c>
    </row>
    <row r="118" spans="1:1024">
      <c r="A118" s="1" t="s">
        <v>124</v>
      </c>
      <c r="B118" s="1" t="s">
        <v>122</v>
      </c>
      <c r="C118" s="2">
        <v>2</v>
      </c>
      <c r="D118" s="5">
        <v>14.29</v>
      </c>
      <c r="F118" s="5"/>
      <c r="G118" s="2">
        <v>1</v>
      </c>
      <c r="H118" s="5">
        <v>13.21</v>
      </c>
      <c r="I118" s="22">
        <v>1</v>
      </c>
      <c r="J118" s="20">
        <v>12.44</v>
      </c>
      <c r="K118" s="19">
        <f t="shared" si="1"/>
        <v>13.21</v>
      </c>
      <c r="L118" s="1">
        <v>4</v>
      </c>
      <c r="M118" s="25">
        <v>1</v>
      </c>
      <c r="AMI118"/>
      <c r="AMJ118"/>
    </row>
    <row r="119" spans="1:1024">
      <c r="A119" s="1" t="s">
        <v>121</v>
      </c>
      <c r="B119" s="1" t="s">
        <v>122</v>
      </c>
      <c r="C119" s="2">
        <v>1</v>
      </c>
      <c r="D119" s="5">
        <v>13.34</v>
      </c>
      <c r="E119" s="1">
        <v>2</v>
      </c>
      <c r="F119" s="5">
        <v>13.36</v>
      </c>
      <c r="G119" s="2">
        <v>2</v>
      </c>
      <c r="H119" s="5" t="s">
        <v>123</v>
      </c>
      <c r="I119" s="22">
        <v>3</v>
      </c>
      <c r="J119" s="20">
        <v>13.59</v>
      </c>
      <c r="K119" s="19">
        <f t="shared" si="1"/>
        <v>13.34</v>
      </c>
      <c r="L119" s="1">
        <v>5</v>
      </c>
      <c r="M119" s="25">
        <v>2</v>
      </c>
      <c r="AMH119"/>
      <c r="AMI119"/>
      <c r="AMJ119"/>
    </row>
    <row r="120" spans="1:1024">
      <c r="A120" s="1" t="s">
        <v>126</v>
      </c>
      <c r="B120" s="1" t="s">
        <v>127</v>
      </c>
      <c r="C120" s="2">
        <v>4</v>
      </c>
      <c r="D120" s="5">
        <v>15.43</v>
      </c>
      <c r="E120" s="1">
        <v>3</v>
      </c>
      <c r="F120" s="5">
        <v>15.11</v>
      </c>
      <c r="G120" s="2">
        <v>3</v>
      </c>
      <c r="H120" s="5">
        <v>15.24</v>
      </c>
      <c r="K120" s="19">
        <f t="shared" si="1"/>
        <v>15.11</v>
      </c>
      <c r="L120" s="1">
        <v>10</v>
      </c>
      <c r="M120" s="25">
        <v>3</v>
      </c>
      <c r="AMH120"/>
      <c r="AMI120"/>
      <c r="AMJ120"/>
    </row>
    <row r="121" spans="1:1024">
      <c r="A121" s="1" t="s">
        <v>125</v>
      </c>
      <c r="B121" s="1" t="s">
        <v>122</v>
      </c>
      <c r="C121" s="2">
        <v>3</v>
      </c>
      <c r="D121" s="5">
        <v>15.01</v>
      </c>
      <c r="F121" s="5"/>
      <c r="G121" s="2">
        <v>4</v>
      </c>
      <c r="H121" s="5">
        <v>15.52</v>
      </c>
      <c r="I121" s="22">
        <v>4</v>
      </c>
      <c r="J121" s="20">
        <v>15.37</v>
      </c>
      <c r="K121" s="19">
        <f t="shared" si="1"/>
        <v>15.01</v>
      </c>
      <c r="L121" s="1">
        <v>11</v>
      </c>
      <c r="M121" s="25">
        <v>4</v>
      </c>
      <c r="AMI121"/>
      <c r="AMJ121"/>
    </row>
    <row r="122" spans="1:1024">
      <c r="A122" s="1" t="s">
        <v>128</v>
      </c>
      <c r="B122" s="1" t="s">
        <v>122</v>
      </c>
      <c r="C122" s="2">
        <v>5</v>
      </c>
      <c r="D122" s="5">
        <v>16.079999999999998</v>
      </c>
      <c r="E122" s="1">
        <v>4</v>
      </c>
      <c r="F122" s="5">
        <v>15.12</v>
      </c>
      <c r="G122" s="2">
        <v>7</v>
      </c>
      <c r="H122" s="5">
        <v>17.2</v>
      </c>
      <c r="I122" s="22">
        <v>5</v>
      </c>
      <c r="J122" s="20">
        <v>16.399999999999999</v>
      </c>
      <c r="K122" s="19">
        <f t="shared" si="1"/>
        <v>15.12</v>
      </c>
      <c r="L122" s="1">
        <v>14</v>
      </c>
      <c r="M122" s="25">
        <v>5</v>
      </c>
      <c r="AMH122"/>
      <c r="AMI122"/>
      <c r="AMJ122"/>
    </row>
    <row r="123" spans="1:1024">
      <c r="A123" s="1" t="s">
        <v>129</v>
      </c>
      <c r="B123" s="1" t="s">
        <v>122</v>
      </c>
      <c r="C123" s="2">
        <v>6</v>
      </c>
      <c r="D123" s="5">
        <v>16.36</v>
      </c>
      <c r="E123" s="1">
        <v>5</v>
      </c>
      <c r="F123" s="5">
        <v>16.100000000000001</v>
      </c>
      <c r="G123" s="2">
        <v>5</v>
      </c>
      <c r="H123" s="5">
        <v>16.22</v>
      </c>
      <c r="I123" s="22">
        <v>6</v>
      </c>
      <c r="J123" s="20">
        <v>18.239999999999998</v>
      </c>
      <c r="K123" s="19">
        <f t="shared" si="1"/>
        <v>16.100000000000001</v>
      </c>
      <c r="L123" s="1">
        <v>16</v>
      </c>
      <c r="M123" s="25">
        <v>6</v>
      </c>
      <c r="AMH123"/>
      <c r="AMI123"/>
      <c r="AMJ123"/>
    </row>
    <row r="124" spans="1:1024">
      <c r="A124" s="1" t="s">
        <v>130</v>
      </c>
      <c r="B124" s="1" t="s">
        <v>122</v>
      </c>
      <c r="C124" s="2">
        <v>7</v>
      </c>
      <c r="D124" s="5">
        <v>16.399999999999999</v>
      </c>
      <c r="E124" s="1">
        <v>6</v>
      </c>
      <c r="F124" s="5">
        <v>16.149999999999999</v>
      </c>
      <c r="G124" s="2">
        <v>6</v>
      </c>
      <c r="H124" s="5">
        <v>16.23</v>
      </c>
      <c r="I124" s="22">
        <v>6</v>
      </c>
      <c r="J124" s="20">
        <v>18.239999999999998</v>
      </c>
      <c r="K124" s="19">
        <f t="shared" si="1"/>
        <v>16.149999999999999</v>
      </c>
      <c r="L124" s="1">
        <v>18</v>
      </c>
      <c r="M124" s="25">
        <v>7</v>
      </c>
      <c r="AMH124"/>
      <c r="AMI124"/>
      <c r="AMJ124"/>
    </row>
    <row r="125" spans="1:1024">
      <c r="A125" s="1" t="s">
        <v>131</v>
      </c>
      <c r="D125" s="5"/>
      <c r="E125" s="1">
        <v>1</v>
      </c>
      <c r="F125" s="5">
        <v>12.36</v>
      </c>
      <c r="I125" s="22">
        <v>2</v>
      </c>
      <c r="J125" s="20" t="s">
        <v>202</v>
      </c>
      <c r="K125" s="19">
        <f t="shared" si="1"/>
        <v>12.36</v>
      </c>
      <c r="AMJ125"/>
    </row>
    <row r="126" spans="1:1024">
      <c r="B126" s="10"/>
      <c r="C126" s="8"/>
      <c r="D126" s="17"/>
      <c r="E126" s="8"/>
      <c r="F126" s="17"/>
      <c r="G126" s="8"/>
      <c r="H126" s="18"/>
      <c r="I126" s="24"/>
      <c r="J126" s="21"/>
    </row>
    <row r="127" spans="1:1024">
      <c r="A127" s="36" t="s">
        <v>132</v>
      </c>
      <c r="B127" s="27" t="s">
        <v>6</v>
      </c>
      <c r="C127" s="28" t="s">
        <v>7</v>
      </c>
      <c r="D127" s="29" t="s">
        <v>215</v>
      </c>
      <c r="E127" s="27" t="s">
        <v>7</v>
      </c>
      <c r="F127" s="29" t="s">
        <v>215</v>
      </c>
      <c r="G127" s="28" t="s">
        <v>7</v>
      </c>
      <c r="H127" s="30" t="s">
        <v>215</v>
      </c>
      <c r="I127" s="31" t="s">
        <v>7</v>
      </c>
      <c r="J127" s="32" t="s">
        <v>215</v>
      </c>
      <c r="K127" s="33" t="s">
        <v>213</v>
      </c>
      <c r="L127" s="26" t="s">
        <v>212</v>
      </c>
      <c r="M127" s="26" t="s">
        <v>214</v>
      </c>
    </row>
    <row r="128" spans="1:1024">
      <c r="A128" s="1" t="s">
        <v>133</v>
      </c>
      <c r="B128" s="1" t="s">
        <v>134</v>
      </c>
      <c r="C128" s="2">
        <v>1</v>
      </c>
      <c r="D128" s="5">
        <v>11.01</v>
      </c>
      <c r="E128" s="1">
        <v>1</v>
      </c>
      <c r="F128" s="5">
        <v>10.38</v>
      </c>
      <c r="G128" s="2">
        <v>1</v>
      </c>
      <c r="H128" s="5">
        <v>10.25</v>
      </c>
      <c r="I128" s="22">
        <v>1</v>
      </c>
      <c r="J128" s="20">
        <v>10.42</v>
      </c>
      <c r="K128" s="19">
        <f t="shared" si="1"/>
        <v>10.25</v>
      </c>
      <c r="L128" s="1">
        <v>3</v>
      </c>
      <c r="M128" s="25">
        <v>1</v>
      </c>
      <c r="AMD128"/>
      <c r="AME128"/>
      <c r="AMF128"/>
      <c r="AMG128"/>
      <c r="AMH128"/>
      <c r="AMI128"/>
      <c r="AMJ128"/>
    </row>
    <row r="129" spans="1:1024">
      <c r="A129" s="1" t="s">
        <v>140</v>
      </c>
      <c r="B129" s="1" t="s">
        <v>134</v>
      </c>
      <c r="C129" s="2">
        <v>5</v>
      </c>
      <c r="D129" s="5">
        <v>12.51</v>
      </c>
      <c r="E129" s="1">
        <v>2</v>
      </c>
      <c r="F129" s="5">
        <v>11.56</v>
      </c>
      <c r="G129" s="2">
        <v>2</v>
      </c>
      <c r="H129" s="5">
        <v>11.38</v>
      </c>
      <c r="I129" s="22">
        <v>2</v>
      </c>
      <c r="J129" s="20">
        <v>11.26</v>
      </c>
      <c r="K129" s="19">
        <f t="shared" si="1"/>
        <v>11.38</v>
      </c>
      <c r="L129" s="1">
        <v>6</v>
      </c>
      <c r="M129" s="25">
        <v>2</v>
      </c>
      <c r="AMD129"/>
      <c r="AME129"/>
      <c r="AMF129"/>
      <c r="AMG129"/>
      <c r="AMH129"/>
      <c r="AMI129"/>
      <c r="AMJ129"/>
    </row>
    <row r="130" spans="1:1024">
      <c r="A130" s="1" t="s">
        <v>135</v>
      </c>
      <c r="B130" s="1" t="s">
        <v>136</v>
      </c>
      <c r="C130" s="2">
        <v>2</v>
      </c>
      <c r="D130" s="5">
        <v>12</v>
      </c>
      <c r="E130" s="1">
        <v>3</v>
      </c>
      <c r="F130" s="5">
        <v>12.05</v>
      </c>
      <c r="G130" s="2">
        <v>3</v>
      </c>
      <c r="H130" s="5">
        <v>12.11</v>
      </c>
      <c r="I130" s="22">
        <v>3</v>
      </c>
      <c r="J130" s="20">
        <v>11.45</v>
      </c>
      <c r="K130" s="19">
        <f t="shared" si="1"/>
        <v>12</v>
      </c>
      <c r="L130" s="1">
        <v>8</v>
      </c>
      <c r="M130" s="25">
        <v>3</v>
      </c>
      <c r="AMD130"/>
      <c r="AME130"/>
      <c r="AMF130"/>
      <c r="AMG130"/>
      <c r="AMH130"/>
      <c r="AMI130"/>
      <c r="AMJ130"/>
    </row>
    <row r="131" spans="1:1024">
      <c r="A131" s="1" t="s">
        <v>137</v>
      </c>
      <c r="B131" s="1" t="s">
        <v>134</v>
      </c>
      <c r="C131" s="2">
        <v>3</v>
      </c>
      <c r="D131" s="5">
        <v>12.29</v>
      </c>
      <c r="E131" s="1">
        <v>5</v>
      </c>
      <c r="F131" s="5">
        <v>13.02</v>
      </c>
      <c r="G131" s="2">
        <v>4</v>
      </c>
      <c r="H131" s="5">
        <v>12.35</v>
      </c>
      <c r="K131" s="19">
        <f t="shared" si="1"/>
        <v>12.29</v>
      </c>
      <c r="L131" s="1">
        <v>12</v>
      </c>
      <c r="M131" s="25">
        <v>4</v>
      </c>
      <c r="AMD131"/>
      <c r="AME131"/>
      <c r="AMF131"/>
      <c r="AMG131"/>
      <c r="AMH131"/>
      <c r="AMI131"/>
      <c r="AMJ131"/>
    </row>
    <row r="132" spans="1:1024">
      <c r="A132" s="1" t="s">
        <v>141</v>
      </c>
      <c r="B132" s="1" t="s">
        <v>134</v>
      </c>
      <c r="C132" s="2">
        <v>6</v>
      </c>
      <c r="D132" s="5">
        <v>12.59</v>
      </c>
      <c r="E132" s="1">
        <v>6</v>
      </c>
      <c r="F132" s="5">
        <v>13.23</v>
      </c>
      <c r="G132" s="2">
        <v>6</v>
      </c>
      <c r="H132" s="5">
        <v>13.27</v>
      </c>
      <c r="K132" s="19">
        <f t="shared" si="1"/>
        <v>12.59</v>
      </c>
      <c r="L132" s="1">
        <v>18</v>
      </c>
      <c r="M132" s="25">
        <v>5</v>
      </c>
      <c r="AMD132"/>
      <c r="AME132"/>
      <c r="AMF132"/>
      <c r="AMG132"/>
      <c r="AMH132"/>
      <c r="AMI132"/>
      <c r="AMJ132"/>
    </row>
    <row r="133" spans="1:1024">
      <c r="A133" s="16" t="s">
        <v>143</v>
      </c>
      <c r="B133" s="1" t="s">
        <v>136</v>
      </c>
      <c r="C133" s="2">
        <v>8</v>
      </c>
      <c r="D133" s="5">
        <v>13.34</v>
      </c>
      <c r="E133" s="1">
        <v>9</v>
      </c>
      <c r="F133" s="5">
        <v>13.42</v>
      </c>
      <c r="G133" s="2">
        <v>5</v>
      </c>
      <c r="H133" s="5">
        <v>12.53</v>
      </c>
      <c r="I133" s="22">
        <v>6</v>
      </c>
      <c r="J133" s="20">
        <v>13.08</v>
      </c>
      <c r="K133" s="19">
        <f t="shared" si="1"/>
        <v>12.53</v>
      </c>
      <c r="L133" s="1">
        <v>19</v>
      </c>
      <c r="M133" s="25">
        <v>6</v>
      </c>
      <c r="AMD133"/>
      <c r="AME133"/>
      <c r="AMF133"/>
      <c r="AMG133"/>
      <c r="AMH133"/>
      <c r="AMI133"/>
      <c r="AMJ133"/>
    </row>
    <row r="134" spans="1:1024">
      <c r="A134" s="1" t="s">
        <v>142</v>
      </c>
      <c r="B134" s="1" t="s">
        <v>139</v>
      </c>
      <c r="C134" s="2">
        <v>7</v>
      </c>
      <c r="D134" s="5">
        <v>13.18</v>
      </c>
      <c r="E134" s="1">
        <v>8</v>
      </c>
      <c r="F134" s="5">
        <v>13.35</v>
      </c>
      <c r="I134" s="22">
        <v>7</v>
      </c>
      <c r="J134" s="20">
        <v>13.45</v>
      </c>
      <c r="K134" s="19">
        <f t="shared" ref="K134:K178" si="2">MIN(D134,F134,H134)</f>
        <v>13.18</v>
      </c>
      <c r="L134" s="1">
        <v>22</v>
      </c>
      <c r="M134" s="25">
        <v>7</v>
      </c>
      <c r="AMB134"/>
      <c r="AMC134"/>
      <c r="AMD134"/>
      <c r="AME134"/>
      <c r="AMF134"/>
      <c r="AMG134"/>
      <c r="AMH134"/>
      <c r="AMI134"/>
      <c r="AMJ134"/>
    </row>
    <row r="135" spans="1:1024">
      <c r="A135" s="1" t="s">
        <v>146</v>
      </c>
      <c r="B135" s="1" t="s">
        <v>134</v>
      </c>
      <c r="D135" s="5"/>
      <c r="E135" s="1">
        <v>10</v>
      </c>
      <c r="F135" s="5">
        <v>13.52</v>
      </c>
      <c r="G135" s="2">
        <v>7</v>
      </c>
      <c r="H135" s="5">
        <v>14.03</v>
      </c>
      <c r="I135" s="22">
        <v>9</v>
      </c>
      <c r="J135" s="20">
        <v>15.28</v>
      </c>
      <c r="K135" s="19">
        <f>MIN(D135,F135,H135)</f>
        <v>13.52</v>
      </c>
      <c r="L135" s="1">
        <v>26</v>
      </c>
      <c r="M135" s="25">
        <v>8</v>
      </c>
      <c r="AME135"/>
      <c r="AMF135"/>
      <c r="AMG135"/>
      <c r="AMH135"/>
      <c r="AMI135"/>
      <c r="AMJ135"/>
    </row>
    <row r="136" spans="1:1024">
      <c r="A136" s="1" t="s">
        <v>144</v>
      </c>
      <c r="B136" s="1" t="s">
        <v>134</v>
      </c>
      <c r="C136" s="2">
        <v>9</v>
      </c>
      <c r="D136" s="5">
        <v>16.53</v>
      </c>
      <c r="E136" s="1">
        <v>11</v>
      </c>
      <c r="F136" s="5">
        <v>15.35</v>
      </c>
      <c r="G136" s="2">
        <v>9</v>
      </c>
      <c r="H136" s="5">
        <v>15.24</v>
      </c>
      <c r="I136" s="22">
        <v>8</v>
      </c>
      <c r="J136" s="20">
        <v>15.24</v>
      </c>
      <c r="K136" s="19">
        <f t="shared" si="2"/>
        <v>15.24</v>
      </c>
      <c r="L136" s="1">
        <v>26</v>
      </c>
      <c r="M136" s="25">
        <v>9</v>
      </c>
      <c r="AMD136"/>
      <c r="AME136"/>
      <c r="AMF136"/>
      <c r="AMG136"/>
      <c r="AMH136"/>
      <c r="AMI136"/>
      <c r="AMJ136"/>
    </row>
    <row r="137" spans="1:1024">
      <c r="A137" s="1" t="s">
        <v>138</v>
      </c>
      <c r="B137" s="1" t="s">
        <v>139</v>
      </c>
      <c r="C137" s="2">
        <v>4</v>
      </c>
      <c r="D137" s="5">
        <v>12.42</v>
      </c>
      <c r="F137" s="5"/>
      <c r="K137" s="19">
        <f>MIN(D137,F137,H137)</f>
        <v>12.42</v>
      </c>
      <c r="ALZ137"/>
      <c r="AMA137"/>
      <c r="AMB137"/>
      <c r="AMC137"/>
      <c r="AMD137"/>
      <c r="AME137"/>
      <c r="AMF137"/>
      <c r="AMG137"/>
      <c r="AMH137"/>
      <c r="AMI137"/>
      <c r="AMJ137"/>
    </row>
    <row r="138" spans="1:1024">
      <c r="A138" s="1" t="s">
        <v>147</v>
      </c>
      <c r="B138" s="1" t="s">
        <v>134</v>
      </c>
      <c r="D138" s="5"/>
      <c r="E138" s="1">
        <v>4</v>
      </c>
      <c r="F138" s="5">
        <v>12.59</v>
      </c>
      <c r="I138" s="22">
        <v>4</v>
      </c>
      <c r="J138" s="20">
        <v>12.39</v>
      </c>
      <c r="K138" s="19">
        <f>MIN(D138,F138,H138)</f>
        <v>12.59</v>
      </c>
      <c r="AMH138"/>
      <c r="AMI138"/>
      <c r="AMJ138"/>
    </row>
    <row r="139" spans="1:1024">
      <c r="A139" s="1" t="s">
        <v>148</v>
      </c>
      <c r="B139" s="1" t="s">
        <v>136</v>
      </c>
      <c r="D139" s="5"/>
      <c r="E139" s="1">
        <v>7</v>
      </c>
      <c r="F139" s="5">
        <v>13.26</v>
      </c>
      <c r="I139" s="22">
        <v>5</v>
      </c>
      <c r="J139" s="20">
        <v>13.04</v>
      </c>
      <c r="K139" s="19">
        <f>MIN(D139,F139,H139)</f>
        <v>13.26</v>
      </c>
      <c r="AMH139"/>
      <c r="AMI139"/>
      <c r="AMJ139"/>
    </row>
    <row r="140" spans="1:1024">
      <c r="A140" s="1" t="s">
        <v>145</v>
      </c>
      <c r="B140" s="1" t="s">
        <v>136</v>
      </c>
      <c r="C140" s="2">
        <v>10</v>
      </c>
      <c r="D140" s="5">
        <v>16.53</v>
      </c>
      <c r="F140" s="5"/>
      <c r="G140" s="2">
        <v>8</v>
      </c>
      <c r="H140" s="5">
        <v>14.11</v>
      </c>
      <c r="K140" s="19">
        <f>MIN(D140,F140,H140)</f>
        <v>14.11</v>
      </c>
      <c r="AME140"/>
      <c r="AMF140"/>
      <c r="AMG140"/>
      <c r="AMH140"/>
      <c r="AMI140"/>
      <c r="AMJ140"/>
    </row>
    <row r="141" spans="1:1024">
      <c r="B141" s="10"/>
      <c r="C141" s="8"/>
      <c r="D141" s="17"/>
      <c r="E141" s="12"/>
      <c r="G141" s="11"/>
      <c r="H141" s="9"/>
    </row>
    <row r="142" spans="1:1024">
      <c r="A142" s="36" t="s">
        <v>149</v>
      </c>
      <c r="B142" s="27" t="s">
        <v>6</v>
      </c>
      <c r="C142" s="28" t="s">
        <v>7</v>
      </c>
      <c r="D142" s="29" t="s">
        <v>215</v>
      </c>
      <c r="E142" s="27" t="s">
        <v>7</v>
      </c>
      <c r="F142" s="29" t="s">
        <v>215</v>
      </c>
      <c r="G142" s="28" t="s">
        <v>7</v>
      </c>
      <c r="H142" s="30" t="s">
        <v>215</v>
      </c>
      <c r="I142" s="31" t="s">
        <v>7</v>
      </c>
      <c r="J142" s="32" t="s">
        <v>215</v>
      </c>
      <c r="K142" s="33" t="s">
        <v>213</v>
      </c>
      <c r="L142" s="26" t="s">
        <v>212</v>
      </c>
      <c r="M142" s="26" t="s">
        <v>214</v>
      </c>
    </row>
    <row r="143" spans="1:1024">
      <c r="A143" s="1" t="s">
        <v>153</v>
      </c>
      <c r="B143" s="1" t="s">
        <v>154</v>
      </c>
      <c r="C143" s="2">
        <v>3</v>
      </c>
      <c r="D143" s="5">
        <v>12.07</v>
      </c>
      <c r="E143" s="1">
        <v>1</v>
      </c>
      <c r="F143" s="5">
        <v>11.49</v>
      </c>
      <c r="G143" s="2">
        <v>1</v>
      </c>
      <c r="H143" s="5">
        <v>11.28</v>
      </c>
      <c r="I143" s="22">
        <v>1</v>
      </c>
      <c r="J143" s="20">
        <v>11.3</v>
      </c>
      <c r="K143" s="19">
        <f t="shared" si="2"/>
        <v>11.28</v>
      </c>
      <c r="L143" s="1">
        <v>3</v>
      </c>
      <c r="M143" s="25">
        <v>1</v>
      </c>
      <c r="AMH143"/>
      <c r="AMI143"/>
      <c r="AMJ143"/>
    </row>
    <row r="144" spans="1:1024">
      <c r="A144" s="1" t="s">
        <v>150</v>
      </c>
      <c r="B144" s="1" t="s">
        <v>151</v>
      </c>
      <c r="C144" s="2">
        <v>1</v>
      </c>
      <c r="D144" s="5">
        <v>11.41</v>
      </c>
      <c r="E144" s="1">
        <v>1</v>
      </c>
      <c r="F144" s="5">
        <v>11.49</v>
      </c>
      <c r="G144" s="2">
        <v>3</v>
      </c>
      <c r="H144" s="5">
        <v>11.46</v>
      </c>
      <c r="I144" s="22">
        <v>2</v>
      </c>
      <c r="J144" s="20">
        <v>11.41</v>
      </c>
      <c r="K144" s="19">
        <f t="shared" si="2"/>
        <v>11.41</v>
      </c>
      <c r="L144" s="1">
        <v>4</v>
      </c>
      <c r="M144" s="25">
        <v>2</v>
      </c>
      <c r="AMH144"/>
      <c r="AMI144"/>
      <c r="AMJ144"/>
    </row>
    <row r="145" spans="1:1024">
      <c r="A145" s="1" t="s">
        <v>152</v>
      </c>
      <c r="B145" s="1" t="s">
        <v>151</v>
      </c>
      <c r="C145" s="2">
        <v>2</v>
      </c>
      <c r="D145" s="5">
        <v>11.43</v>
      </c>
      <c r="F145" s="5"/>
      <c r="G145" s="2">
        <v>2</v>
      </c>
      <c r="H145" s="5">
        <v>11.43</v>
      </c>
      <c r="I145" s="22">
        <v>3</v>
      </c>
      <c r="J145" s="20">
        <v>12.19</v>
      </c>
      <c r="K145" s="19">
        <f t="shared" si="2"/>
        <v>11.43</v>
      </c>
      <c r="L145" s="1">
        <v>7</v>
      </c>
      <c r="M145" s="25">
        <v>3</v>
      </c>
      <c r="AMI145"/>
      <c r="AMJ145"/>
    </row>
    <row r="146" spans="1:1024">
      <c r="A146" s="1" t="s">
        <v>155</v>
      </c>
      <c r="B146" s="1" t="s">
        <v>154</v>
      </c>
      <c r="C146" s="2">
        <v>4</v>
      </c>
      <c r="D146" s="5">
        <v>13.05</v>
      </c>
      <c r="E146" s="1">
        <v>3</v>
      </c>
      <c r="F146" s="5">
        <v>13.51</v>
      </c>
      <c r="G146" s="2">
        <v>4</v>
      </c>
      <c r="H146" s="5">
        <v>13.16</v>
      </c>
      <c r="K146" s="19">
        <f t="shared" si="2"/>
        <v>13.05</v>
      </c>
      <c r="L146" s="1">
        <v>11</v>
      </c>
      <c r="M146" s="25">
        <v>4</v>
      </c>
      <c r="AMH146"/>
      <c r="AMI146"/>
      <c r="AMJ146"/>
    </row>
    <row r="147" spans="1:1024">
      <c r="B147" s="10"/>
      <c r="C147" s="8"/>
      <c r="D147" s="17"/>
      <c r="E147" s="12"/>
      <c r="G147" s="11"/>
      <c r="H147" s="9"/>
    </row>
    <row r="148" spans="1:1024">
      <c r="A148" s="36" t="s">
        <v>156</v>
      </c>
      <c r="B148" s="27" t="s">
        <v>6</v>
      </c>
      <c r="C148" s="28" t="s">
        <v>7</v>
      </c>
      <c r="D148" s="29" t="s">
        <v>215</v>
      </c>
      <c r="E148" s="27" t="s">
        <v>7</v>
      </c>
      <c r="F148" s="29" t="s">
        <v>215</v>
      </c>
      <c r="G148" s="28" t="s">
        <v>7</v>
      </c>
      <c r="H148" s="30" t="s">
        <v>215</v>
      </c>
      <c r="I148" s="31" t="s">
        <v>7</v>
      </c>
      <c r="J148" s="32" t="s">
        <v>215</v>
      </c>
      <c r="K148" s="33" t="s">
        <v>213</v>
      </c>
      <c r="L148" s="26" t="s">
        <v>212</v>
      </c>
      <c r="M148" s="26" t="s">
        <v>214</v>
      </c>
    </row>
    <row r="149" spans="1:1024">
      <c r="A149" s="1" t="s">
        <v>157</v>
      </c>
      <c r="B149" s="1" t="s">
        <v>158</v>
      </c>
      <c r="C149" s="2">
        <v>1</v>
      </c>
      <c r="D149" s="5">
        <v>10.29</v>
      </c>
      <c r="E149" s="1">
        <v>1</v>
      </c>
      <c r="F149" s="5">
        <v>10.29</v>
      </c>
      <c r="G149" s="2">
        <v>1</v>
      </c>
      <c r="H149" s="5">
        <v>10.32</v>
      </c>
      <c r="I149" s="22">
        <v>1</v>
      </c>
      <c r="J149" s="20">
        <v>10.32</v>
      </c>
      <c r="K149" s="19">
        <f t="shared" si="2"/>
        <v>10.29</v>
      </c>
      <c r="L149" s="1">
        <v>3</v>
      </c>
      <c r="M149" s="25">
        <v>1</v>
      </c>
      <c r="AMH149"/>
      <c r="AMI149"/>
      <c r="AMJ149"/>
    </row>
    <row r="150" spans="1:1024">
      <c r="A150" s="1" t="s">
        <v>162</v>
      </c>
      <c r="B150" s="1" t="s">
        <v>158</v>
      </c>
      <c r="C150" s="2">
        <v>4</v>
      </c>
      <c r="D150" s="5">
        <v>11.15</v>
      </c>
      <c r="E150" s="1">
        <v>6</v>
      </c>
      <c r="F150" s="5">
        <v>11.26</v>
      </c>
      <c r="G150" s="2">
        <v>2</v>
      </c>
      <c r="H150" s="5">
        <v>11.14</v>
      </c>
      <c r="I150" s="22">
        <v>4</v>
      </c>
      <c r="J150" s="20">
        <v>11.27</v>
      </c>
      <c r="K150" s="19">
        <f t="shared" si="2"/>
        <v>11.14</v>
      </c>
      <c r="L150" s="1">
        <v>10</v>
      </c>
      <c r="M150" s="25">
        <v>2</v>
      </c>
      <c r="AMH150"/>
      <c r="AMI150"/>
      <c r="AMJ150"/>
    </row>
    <row r="151" spans="1:1024">
      <c r="A151" s="1" t="s">
        <v>169</v>
      </c>
      <c r="B151" s="1" t="s">
        <v>158</v>
      </c>
      <c r="D151" s="5"/>
      <c r="E151" s="1">
        <v>3</v>
      </c>
      <c r="F151" s="5">
        <v>10.44</v>
      </c>
      <c r="G151" s="2">
        <v>7</v>
      </c>
      <c r="H151" s="5">
        <v>13.55</v>
      </c>
      <c r="I151" s="22">
        <v>3</v>
      </c>
      <c r="J151" s="20">
        <v>11.1</v>
      </c>
      <c r="K151" s="19">
        <f>MIN(D151,F151,H151)</f>
        <v>10.44</v>
      </c>
      <c r="L151" s="1">
        <v>13</v>
      </c>
      <c r="M151" s="25">
        <v>3</v>
      </c>
      <c r="AMI151"/>
      <c r="AMJ151"/>
    </row>
    <row r="152" spans="1:1024">
      <c r="A152" s="1" t="s">
        <v>163</v>
      </c>
      <c r="B152" s="1" t="s">
        <v>160</v>
      </c>
      <c r="C152" s="2">
        <v>5</v>
      </c>
      <c r="D152" s="5">
        <v>11.24</v>
      </c>
      <c r="E152" s="1">
        <v>5</v>
      </c>
      <c r="F152" s="5">
        <v>11.22</v>
      </c>
      <c r="G152" s="2">
        <v>3</v>
      </c>
      <c r="H152" s="5">
        <v>11.3</v>
      </c>
      <c r="I152" s="22">
        <v>5</v>
      </c>
      <c r="J152" s="20">
        <v>11.44</v>
      </c>
      <c r="K152" s="19">
        <f t="shared" si="2"/>
        <v>11.22</v>
      </c>
      <c r="L152" s="1">
        <v>13</v>
      </c>
      <c r="M152" s="25">
        <v>4</v>
      </c>
      <c r="AMH152"/>
      <c r="AMI152"/>
      <c r="AMJ152"/>
    </row>
    <row r="153" spans="1:1024">
      <c r="A153" s="1" t="s">
        <v>167</v>
      </c>
      <c r="B153" s="1" t="s">
        <v>158</v>
      </c>
      <c r="C153" s="2">
        <v>9</v>
      </c>
      <c r="D153" s="5">
        <v>13.25</v>
      </c>
      <c r="E153" s="1">
        <v>9</v>
      </c>
      <c r="F153" s="5">
        <v>13.07</v>
      </c>
      <c r="G153" s="2">
        <v>5</v>
      </c>
      <c r="H153" s="5">
        <v>12.59</v>
      </c>
      <c r="I153" s="22">
        <v>6</v>
      </c>
      <c r="J153" s="20">
        <v>12.39</v>
      </c>
      <c r="K153" s="19">
        <f t="shared" si="2"/>
        <v>12.59</v>
      </c>
      <c r="L153" s="1">
        <v>20</v>
      </c>
      <c r="M153" s="25">
        <v>5</v>
      </c>
      <c r="AMH153"/>
      <c r="AMI153"/>
      <c r="AMJ153"/>
    </row>
    <row r="154" spans="1:1024">
      <c r="A154" s="1" t="s">
        <v>166</v>
      </c>
      <c r="B154" s="1" t="s">
        <v>158</v>
      </c>
      <c r="C154" s="2">
        <v>8</v>
      </c>
      <c r="D154" s="5">
        <v>13.13</v>
      </c>
      <c r="E154" s="1">
        <v>8</v>
      </c>
      <c r="F154" s="5">
        <v>12.5</v>
      </c>
      <c r="G154" s="2">
        <v>6</v>
      </c>
      <c r="H154" s="5">
        <v>13.16</v>
      </c>
      <c r="I154" s="22">
        <v>7</v>
      </c>
      <c r="J154" s="20">
        <v>13.59</v>
      </c>
      <c r="K154" s="19">
        <f t="shared" si="2"/>
        <v>12.5</v>
      </c>
      <c r="L154" s="1">
        <v>21</v>
      </c>
      <c r="M154" s="25">
        <v>6</v>
      </c>
      <c r="AMH154"/>
      <c r="AMI154"/>
      <c r="AMJ154"/>
    </row>
    <row r="155" spans="1:1024">
      <c r="A155" s="1" t="s">
        <v>159</v>
      </c>
      <c r="B155" s="1" t="s">
        <v>160</v>
      </c>
      <c r="C155" s="2">
        <v>2</v>
      </c>
      <c r="D155" s="5">
        <v>10.3</v>
      </c>
      <c r="E155" s="1">
        <v>4</v>
      </c>
      <c r="F155" s="5">
        <v>11.05</v>
      </c>
      <c r="K155" s="19">
        <f>MIN(D155,F155,H155)</f>
        <v>10.3</v>
      </c>
      <c r="AMG155"/>
      <c r="AMH155"/>
      <c r="AMI155"/>
      <c r="AMJ155"/>
    </row>
    <row r="156" spans="1:1024">
      <c r="A156" s="1" t="s">
        <v>161</v>
      </c>
      <c r="B156" s="1" t="s">
        <v>160</v>
      </c>
      <c r="C156" s="2">
        <v>3</v>
      </c>
      <c r="D156" s="5">
        <v>10.43</v>
      </c>
      <c r="E156" s="1">
        <v>2</v>
      </c>
      <c r="F156" s="5">
        <v>10.41</v>
      </c>
      <c r="K156" s="19">
        <f>MIN(D156,F156,H156)</f>
        <v>10.41</v>
      </c>
      <c r="AMG156"/>
      <c r="AMH156"/>
      <c r="AMI156"/>
      <c r="AMJ156"/>
    </row>
    <row r="157" spans="1:1024">
      <c r="A157" s="1" t="s">
        <v>201</v>
      </c>
      <c r="D157" s="5"/>
      <c r="F157" s="5"/>
      <c r="I157" s="22">
        <v>2</v>
      </c>
      <c r="J157" s="20">
        <v>10.46</v>
      </c>
      <c r="K157" s="20">
        <v>10.46</v>
      </c>
      <c r="AMI157"/>
      <c r="AMJ157"/>
    </row>
    <row r="158" spans="1:1024">
      <c r="A158" s="1" t="s">
        <v>164</v>
      </c>
      <c r="B158" s="1" t="s">
        <v>160</v>
      </c>
      <c r="C158" s="2">
        <v>6</v>
      </c>
      <c r="D158" s="5">
        <v>12.06</v>
      </c>
      <c r="F158" s="5"/>
      <c r="G158" s="2">
        <v>4</v>
      </c>
      <c r="H158" s="5">
        <v>12.46</v>
      </c>
      <c r="K158" s="19">
        <f t="shared" ref="K158:K163" si="3">MIN(D158,F158,H158)</f>
        <v>12.06</v>
      </c>
      <c r="AMI158"/>
      <c r="AMJ158"/>
    </row>
    <row r="159" spans="1:1024">
      <c r="A159" s="1" t="s">
        <v>165</v>
      </c>
      <c r="B159" s="1" t="s">
        <v>160</v>
      </c>
      <c r="C159" s="2">
        <v>7</v>
      </c>
      <c r="D159" s="5">
        <v>12.1</v>
      </c>
      <c r="E159" s="1">
        <v>7</v>
      </c>
      <c r="F159" s="5">
        <v>12.1</v>
      </c>
      <c r="K159" s="19">
        <f t="shared" si="3"/>
        <v>12.1</v>
      </c>
      <c r="AMH159"/>
      <c r="AMI159"/>
      <c r="AMJ159"/>
    </row>
    <row r="160" spans="1:1024">
      <c r="A160" s="1" t="s">
        <v>168</v>
      </c>
      <c r="B160" s="1" t="s">
        <v>160</v>
      </c>
      <c r="C160" s="2">
        <v>10</v>
      </c>
      <c r="D160" s="5">
        <v>14.26</v>
      </c>
      <c r="E160" s="1">
        <v>10</v>
      </c>
      <c r="F160" s="5">
        <v>14.4</v>
      </c>
      <c r="K160" s="19">
        <f t="shared" si="3"/>
        <v>14.26</v>
      </c>
      <c r="AMG160"/>
      <c r="AMH160"/>
      <c r="AMI160"/>
      <c r="AMJ160"/>
    </row>
    <row r="161" spans="1:1024">
      <c r="A161" s="1" t="s">
        <v>172</v>
      </c>
      <c r="B161" s="1" t="s">
        <v>160</v>
      </c>
      <c r="C161" s="2">
        <v>11</v>
      </c>
      <c r="D161" s="5">
        <v>14.53</v>
      </c>
      <c r="F161" s="5"/>
      <c r="G161" s="2">
        <v>8</v>
      </c>
      <c r="H161" s="5">
        <v>15.19</v>
      </c>
      <c r="K161" s="19">
        <f t="shared" si="3"/>
        <v>14.53</v>
      </c>
      <c r="AMI161"/>
      <c r="AMJ161"/>
    </row>
    <row r="162" spans="1:1024">
      <c r="A162" s="1" t="s">
        <v>170</v>
      </c>
      <c r="B162" s="1" t="s">
        <v>160</v>
      </c>
      <c r="D162" s="5"/>
      <c r="E162" s="1">
        <v>11</v>
      </c>
      <c r="F162" s="5">
        <v>25.43</v>
      </c>
      <c r="K162" s="19">
        <f t="shared" si="3"/>
        <v>25.43</v>
      </c>
      <c r="AMH162"/>
      <c r="AMI162"/>
      <c r="AMJ162"/>
    </row>
    <row r="163" spans="1:1024">
      <c r="A163" s="1" t="s">
        <v>171</v>
      </c>
      <c r="B163" s="1" t="s">
        <v>160</v>
      </c>
      <c r="D163" s="5"/>
      <c r="E163" s="1">
        <v>12</v>
      </c>
      <c r="F163" s="5">
        <v>25.44</v>
      </c>
      <c r="K163" s="19">
        <f t="shared" si="3"/>
        <v>25.44</v>
      </c>
      <c r="AMH163"/>
      <c r="AMI163"/>
      <c r="AMJ163"/>
    </row>
    <row r="165" spans="1:1024">
      <c r="A165" s="36" t="s">
        <v>173</v>
      </c>
      <c r="B165" s="27" t="s">
        <v>6</v>
      </c>
      <c r="C165" s="28" t="s">
        <v>7</v>
      </c>
      <c r="D165" s="29" t="s">
        <v>215</v>
      </c>
      <c r="E165" s="27" t="s">
        <v>7</v>
      </c>
      <c r="F165" s="29" t="s">
        <v>215</v>
      </c>
      <c r="G165" s="28" t="s">
        <v>7</v>
      </c>
      <c r="H165" s="30" t="s">
        <v>215</v>
      </c>
      <c r="I165" s="31" t="s">
        <v>7</v>
      </c>
      <c r="J165" s="32" t="s">
        <v>215</v>
      </c>
      <c r="K165" s="33" t="s">
        <v>213</v>
      </c>
      <c r="L165" s="26" t="s">
        <v>212</v>
      </c>
      <c r="M165" s="26" t="s">
        <v>214</v>
      </c>
    </row>
    <row r="166" spans="1:1024">
      <c r="A166" s="1" t="s">
        <v>174</v>
      </c>
      <c r="B166" s="1" t="s">
        <v>175</v>
      </c>
      <c r="C166" s="2">
        <v>1</v>
      </c>
      <c r="D166" s="5">
        <v>16.350000000000001</v>
      </c>
      <c r="E166" s="1">
        <v>1</v>
      </c>
      <c r="F166" s="5">
        <v>16.36</v>
      </c>
      <c r="G166" s="2">
        <v>1</v>
      </c>
      <c r="H166" s="5">
        <v>16.03</v>
      </c>
      <c r="K166" s="19">
        <f t="shared" si="2"/>
        <v>16.03</v>
      </c>
      <c r="L166" s="1">
        <v>3</v>
      </c>
      <c r="M166" s="25">
        <v>1</v>
      </c>
    </row>
    <row r="167" spans="1:1024">
      <c r="A167" s="1" t="s">
        <v>176</v>
      </c>
      <c r="B167" s="1" t="s">
        <v>177</v>
      </c>
      <c r="C167" s="2">
        <v>2</v>
      </c>
      <c r="D167" s="5">
        <v>17.100000000000001</v>
      </c>
      <c r="E167" s="1">
        <v>2</v>
      </c>
      <c r="F167" s="5">
        <v>17.170000000000002</v>
      </c>
      <c r="G167" s="2">
        <v>2</v>
      </c>
      <c r="H167" s="5">
        <v>17.02</v>
      </c>
      <c r="I167" s="22">
        <v>1</v>
      </c>
      <c r="J167" s="20">
        <v>16.440000000000001</v>
      </c>
      <c r="K167" s="19">
        <f t="shared" si="2"/>
        <v>17.02</v>
      </c>
      <c r="L167" s="1">
        <v>5</v>
      </c>
      <c r="M167" s="25">
        <v>2</v>
      </c>
    </row>
    <row r="168" spans="1:1024">
      <c r="A168" s="1" t="s">
        <v>178</v>
      </c>
      <c r="B168" s="1" t="s">
        <v>177</v>
      </c>
      <c r="C168" s="2">
        <v>3</v>
      </c>
      <c r="D168" s="5">
        <v>19.149999999999999</v>
      </c>
      <c r="E168" s="1">
        <v>3</v>
      </c>
      <c r="F168" s="5">
        <v>19.21</v>
      </c>
      <c r="G168" s="2">
        <v>3</v>
      </c>
      <c r="H168" s="5">
        <v>19.149999999999999</v>
      </c>
      <c r="I168" s="22">
        <v>2</v>
      </c>
      <c r="J168" s="20">
        <v>19.100000000000001</v>
      </c>
      <c r="K168" s="19">
        <f t="shared" si="2"/>
        <v>19.149999999999999</v>
      </c>
      <c r="L168" s="1">
        <v>8</v>
      </c>
      <c r="M168" s="25">
        <v>3</v>
      </c>
    </row>
    <row r="169" spans="1:1024">
      <c r="A169" s="1" t="s">
        <v>203</v>
      </c>
      <c r="B169" s="1" t="s">
        <v>175</v>
      </c>
      <c r="D169" s="5"/>
      <c r="F169" s="5"/>
      <c r="I169" s="22">
        <v>3</v>
      </c>
      <c r="J169" s="20">
        <v>23.08</v>
      </c>
    </row>
    <row r="170" spans="1:1024">
      <c r="A170" s="1" t="s">
        <v>204</v>
      </c>
      <c r="B170" s="1" t="s">
        <v>205</v>
      </c>
      <c r="D170" s="5"/>
      <c r="F170" s="5"/>
      <c r="I170" s="22">
        <v>3</v>
      </c>
      <c r="J170" s="20">
        <v>23.08</v>
      </c>
    </row>
    <row r="171" spans="1:1024">
      <c r="A171" s="1" t="s">
        <v>206</v>
      </c>
      <c r="B171" s="1" t="s">
        <v>205</v>
      </c>
      <c r="D171" s="5"/>
      <c r="F171" s="5"/>
      <c r="I171" s="22">
        <v>3</v>
      </c>
      <c r="J171" s="20">
        <v>23.08</v>
      </c>
    </row>
    <row r="172" spans="1:1024">
      <c r="A172" s="1" t="s">
        <v>207</v>
      </c>
      <c r="B172" s="1" t="s">
        <v>177</v>
      </c>
      <c r="D172" s="5"/>
      <c r="F172" s="5"/>
      <c r="I172" s="22">
        <v>6</v>
      </c>
      <c r="J172" s="20">
        <v>23.45</v>
      </c>
    </row>
    <row r="174" spans="1:1024" s="35" customFormat="1">
      <c r="A174" s="26" t="s">
        <v>179</v>
      </c>
      <c r="B174" s="27" t="s">
        <v>6</v>
      </c>
      <c r="C174" s="28" t="s">
        <v>7</v>
      </c>
      <c r="D174" s="29" t="s">
        <v>215</v>
      </c>
      <c r="E174" s="27" t="s">
        <v>7</v>
      </c>
      <c r="F174" s="29" t="s">
        <v>215</v>
      </c>
      <c r="G174" s="28" t="s">
        <v>7</v>
      </c>
      <c r="H174" s="30" t="s">
        <v>215</v>
      </c>
      <c r="I174" s="31" t="s">
        <v>7</v>
      </c>
      <c r="J174" s="32" t="s">
        <v>215</v>
      </c>
      <c r="K174" s="33" t="s">
        <v>213</v>
      </c>
      <c r="L174" s="26" t="s">
        <v>212</v>
      </c>
      <c r="M174" s="26" t="s">
        <v>214</v>
      </c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  <c r="GB174" s="34"/>
      <c r="GC174" s="34"/>
      <c r="GD174" s="34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  <c r="GO174" s="34"/>
      <c r="GP174" s="34"/>
      <c r="GQ174" s="34"/>
      <c r="GR174" s="34"/>
      <c r="GS174" s="34"/>
      <c r="GT174" s="34"/>
      <c r="GU174" s="34"/>
      <c r="GV174" s="34"/>
      <c r="GW174" s="34"/>
      <c r="GX174" s="34"/>
      <c r="GY174" s="34"/>
      <c r="GZ174" s="34"/>
      <c r="HA174" s="34"/>
      <c r="HB174" s="34"/>
      <c r="HC174" s="34"/>
      <c r="HD174" s="34"/>
      <c r="HE174" s="34"/>
      <c r="HF174" s="34"/>
      <c r="HG174" s="34"/>
      <c r="HH174" s="34"/>
      <c r="HI174" s="34"/>
      <c r="HJ174" s="34"/>
      <c r="HK174" s="34"/>
      <c r="HL174" s="34"/>
      <c r="HM174" s="34"/>
      <c r="HN174" s="34"/>
      <c r="HO174" s="34"/>
      <c r="HP174" s="34"/>
      <c r="HQ174" s="34"/>
      <c r="HR174" s="34"/>
      <c r="HS174" s="34"/>
      <c r="HT174" s="34"/>
      <c r="HU174" s="34"/>
      <c r="HV174" s="34"/>
      <c r="HW174" s="34"/>
      <c r="HX174" s="34"/>
      <c r="HY174" s="34"/>
      <c r="HZ174" s="34"/>
      <c r="IA174" s="34"/>
      <c r="IB174" s="34"/>
      <c r="IC174" s="34"/>
      <c r="ID174" s="34"/>
      <c r="IE174" s="34"/>
      <c r="IF174" s="34"/>
      <c r="IG174" s="34"/>
      <c r="IH174" s="34"/>
      <c r="II174" s="34"/>
      <c r="IJ174" s="34"/>
      <c r="IK174" s="34"/>
      <c r="IL174" s="34"/>
      <c r="IM174" s="34"/>
      <c r="IN174" s="34"/>
      <c r="IO174" s="34"/>
      <c r="IP174" s="34"/>
      <c r="IQ174" s="34"/>
      <c r="IR174" s="34"/>
      <c r="IS174" s="34"/>
      <c r="IT174" s="34"/>
      <c r="IU174" s="34"/>
      <c r="IV174" s="34"/>
      <c r="IW174" s="34"/>
      <c r="IX174" s="34"/>
      <c r="IY174" s="34"/>
      <c r="IZ174" s="34"/>
      <c r="JA174" s="34"/>
      <c r="JB174" s="34"/>
      <c r="JC174" s="34"/>
      <c r="JD174" s="34"/>
      <c r="JE174" s="34"/>
      <c r="JF174" s="34"/>
      <c r="JG174" s="34"/>
      <c r="JH174" s="34"/>
      <c r="JI174" s="34"/>
      <c r="JJ174" s="34"/>
      <c r="JK174" s="34"/>
      <c r="JL174" s="34"/>
      <c r="JM174" s="34"/>
      <c r="JN174" s="34"/>
      <c r="JO174" s="34"/>
      <c r="JP174" s="34"/>
      <c r="JQ174" s="34"/>
      <c r="JR174" s="34"/>
      <c r="JS174" s="34"/>
      <c r="JT174" s="34"/>
      <c r="JU174" s="34"/>
      <c r="JV174" s="34"/>
      <c r="JW174" s="34"/>
      <c r="JX174" s="34"/>
      <c r="JY174" s="34"/>
      <c r="JZ174" s="34"/>
      <c r="KA174" s="34"/>
      <c r="KB174" s="34"/>
      <c r="KC174" s="34"/>
      <c r="KD174" s="34"/>
      <c r="KE174" s="34"/>
      <c r="KF174" s="34"/>
      <c r="KG174" s="34"/>
      <c r="KH174" s="34"/>
      <c r="KI174" s="34"/>
      <c r="KJ174" s="34"/>
      <c r="KK174" s="34"/>
      <c r="KL174" s="34"/>
      <c r="KM174" s="34"/>
      <c r="KN174" s="34"/>
      <c r="KO174" s="34"/>
      <c r="KP174" s="34"/>
      <c r="KQ174" s="34"/>
      <c r="KR174" s="34"/>
      <c r="KS174" s="34"/>
      <c r="KT174" s="34"/>
      <c r="KU174" s="34"/>
      <c r="KV174" s="34"/>
      <c r="KW174" s="34"/>
      <c r="KX174" s="34"/>
      <c r="KY174" s="34"/>
      <c r="KZ174" s="34"/>
      <c r="LA174" s="34"/>
      <c r="LB174" s="34"/>
      <c r="LC174" s="34"/>
      <c r="LD174" s="34"/>
      <c r="LE174" s="34"/>
      <c r="LF174" s="34"/>
      <c r="LG174" s="34"/>
      <c r="LH174" s="34"/>
      <c r="LI174" s="34"/>
      <c r="LJ174" s="34"/>
      <c r="LK174" s="34"/>
      <c r="LL174" s="34"/>
      <c r="LM174" s="34"/>
      <c r="LN174" s="34"/>
      <c r="LO174" s="34"/>
      <c r="LP174" s="34"/>
      <c r="LQ174" s="34"/>
      <c r="LR174" s="34"/>
      <c r="LS174" s="34"/>
      <c r="LT174" s="34"/>
      <c r="LU174" s="34"/>
      <c r="LV174" s="34"/>
      <c r="LW174" s="34"/>
      <c r="LX174" s="34"/>
      <c r="LY174" s="34"/>
      <c r="LZ174" s="34"/>
      <c r="MA174" s="34"/>
      <c r="MB174" s="34"/>
      <c r="MC174" s="34"/>
      <c r="MD174" s="34"/>
      <c r="ME174" s="34"/>
      <c r="MF174" s="34"/>
      <c r="MG174" s="34"/>
      <c r="MH174" s="34"/>
      <c r="MI174" s="34"/>
      <c r="MJ174" s="34"/>
      <c r="MK174" s="34"/>
      <c r="ML174" s="34"/>
      <c r="MM174" s="34"/>
      <c r="MN174" s="34"/>
      <c r="MO174" s="34"/>
      <c r="MP174" s="34"/>
      <c r="MQ174" s="34"/>
      <c r="MR174" s="34"/>
      <c r="MS174" s="34"/>
      <c r="MT174" s="34"/>
      <c r="MU174" s="34"/>
      <c r="MV174" s="34"/>
      <c r="MW174" s="34"/>
      <c r="MX174" s="34"/>
      <c r="MY174" s="34"/>
      <c r="MZ174" s="34"/>
      <c r="NA174" s="34"/>
      <c r="NB174" s="34"/>
      <c r="NC174" s="34"/>
      <c r="ND174" s="34"/>
      <c r="NE174" s="34"/>
      <c r="NF174" s="34"/>
      <c r="NG174" s="34"/>
      <c r="NH174" s="34"/>
      <c r="NI174" s="34"/>
      <c r="NJ174" s="34"/>
      <c r="NK174" s="34"/>
      <c r="NL174" s="34"/>
      <c r="NM174" s="34"/>
      <c r="NN174" s="34"/>
      <c r="NO174" s="34"/>
      <c r="NP174" s="34"/>
      <c r="NQ174" s="34"/>
      <c r="NR174" s="34"/>
      <c r="NS174" s="34"/>
      <c r="NT174" s="34"/>
      <c r="NU174" s="34"/>
      <c r="NV174" s="34"/>
      <c r="NW174" s="34"/>
      <c r="NX174" s="34"/>
      <c r="NY174" s="34"/>
      <c r="NZ174" s="34"/>
      <c r="OA174" s="34"/>
      <c r="OB174" s="34"/>
      <c r="OC174" s="34"/>
      <c r="OD174" s="34"/>
      <c r="OE174" s="34"/>
      <c r="OF174" s="34"/>
      <c r="OG174" s="34"/>
      <c r="OH174" s="34"/>
      <c r="OI174" s="34"/>
      <c r="OJ174" s="34"/>
      <c r="OK174" s="34"/>
      <c r="OL174" s="34"/>
      <c r="OM174" s="34"/>
      <c r="ON174" s="34"/>
      <c r="OO174" s="34"/>
      <c r="OP174" s="34"/>
      <c r="OQ174" s="34"/>
      <c r="OR174" s="34"/>
      <c r="OS174" s="34"/>
      <c r="OT174" s="34"/>
      <c r="OU174" s="34"/>
      <c r="OV174" s="34"/>
      <c r="OW174" s="34"/>
      <c r="OX174" s="34"/>
      <c r="OY174" s="34"/>
      <c r="OZ174" s="34"/>
      <c r="PA174" s="34"/>
      <c r="PB174" s="34"/>
      <c r="PC174" s="34"/>
      <c r="PD174" s="34"/>
      <c r="PE174" s="34"/>
      <c r="PF174" s="34"/>
      <c r="PG174" s="34"/>
      <c r="PH174" s="34"/>
      <c r="PI174" s="34"/>
      <c r="PJ174" s="34"/>
      <c r="PK174" s="34"/>
      <c r="PL174" s="34"/>
      <c r="PM174" s="34"/>
      <c r="PN174" s="34"/>
      <c r="PO174" s="34"/>
      <c r="PP174" s="34"/>
      <c r="PQ174" s="34"/>
      <c r="PR174" s="34"/>
      <c r="PS174" s="34"/>
      <c r="PT174" s="34"/>
      <c r="PU174" s="34"/>
      <c r="PV174" s="34"/>
      <c r="PW174" s="34"/>
      <c r="PX174" s="34"/>
      <c r="PY174" s="34"/>
      <c r="PZ174" s="34"/>
      <c r="QA174" s="34"/>
      <c r="QB174" s="34"/>
      <c r="QC174" s="34"/>
      <c r="QD174" s="34"/>
      <c r="QE174" s="34"/>
      <c r="QF174" s="34"/>
      <c r="QG174" s="34"/>
      <c r="QH174" s="34"/>
      <c r="QI174" s="34"/>
      <c r="QJ174" s="34"/>
      <c r="QK174" s="34"/>
      <c r="QL174" s="34"/>
      <c r="QM174" s="34"/>
      <c r="QN174" s="34"/>
      <c r="QO174" s="34"/>
      <c r="QP174" s="34"/>
      <c r="QQ174" s="34"/>
      <c r="QR174" s="34"/>
      <c r="QS174" s="34"/>
      <c r="QT174" s="34"/>
      <c r="QU174" s="34"/>
      <c r="QV174" s="34"/>
      <c r="QW174" s="34"/>
      <c r="QX174" s="34"/>
      <c r="QY174" s="34"/>
      <c r="QZ174" s="34"/>
      <c r="RA174" s="34"/>
      <c r="RB174" s="34"/>
      <c r="RC174" s="34"/>
      <c r="RD174" s="34"/>
      <c r="RE174" s="34"/>
      <c r="RF174" s="34"/>
      <c r="RG174" s="34"/>
      <c r="RH174" s="34"/>
      <c r="RI174" s="34"/>
      <c r="RJ174" s="34"/>
      <c r="RK174" s="34"/>
      <c r="RL174" s="34"/>
      <c r="RM174" s="34"/>
      <c r="RN174" s="34"/>
      <c r="RO174" s="34"/>
      <c r="RP174" s="34"/>
      <c r="RQ174" s="34"/>
      <c r="RR174" s="34"/>
      <c r="RS174" s="34"/>
      <c r="RT174" s="34"/>
      <c r="RU174" s="34"/>
      <c r="RV174" s="34"/>
      <c r="RW174" s="34"/>
      <c r="RX174" s="34"/>
      <c r="RY174" s="34"/>
      <c r="RZ174" s="34"/>
      <c r="SA174" s="34"/>
      <c r="SB174" s="34"/>
      <c r="SC174" s="34"/>
      <c r="SD174" s="34"/>
      <c r="SE174" s="34"/>
      <c r="SF174" s="34"/>
      <c r="SG174" s="34"/>
      <c r="SH174" s="34"/>
      <c r="SI174" s="34"/>
      <c r="SJ174" s="34"/>
      <c r="SK174" s="34"/>
      <c r="SL174" s="34"/>
      <c r="SM174" s="34"/>
      <c r="SN174" s="34"/>
      <c r="SO174" s="34"/>
      <c r="SP174" s="34"/>
      <c r="SQ174" s="34"/>
      <c r="SR174" s="34"/>
      <c r="SS174" s="34"/>
      <c r="ST174" s="34"/>
      <c r="SU174" s="34"/>
      <c r="SV174" s="34"/>
      <c r="SW174" s="34"/>
      <c r="SX174" s="34"/>
      <c r="SY174" s="34"/>
      <c r="SZ174" s="34"/>
      <c r="TA174" s="34"/>
      <c r="TB174" s="34"/>
      <c r="TC174" s="34"/>
      <c r="TD174" s="34"/>
      <c r="TE174" s="34"/>
      <c r="TF174" s="34"/>
      <c r="TG174" s="34"/>
      <c r="TH174" s="34"/>
      <c r="TI174" s="34"/>
      <c r="TJ174" s="34"/>
      <c r="TK174" s="34"/>
      <c r="TL174" s="34"/>
      <c r="TM174" s="34"/>
      <c r="TN174" s="34"/>
      <c r="TO174" s="34"/>
      <c r="TP174" s="34"/>
      <c r="TQ174" s="34"/>
      <c r="TR174" s="34"/>
      <c r="TS174" s="34"/>
      <c r="TT174" s="34"/>
      <c r="TU174" s="34"/>
      <c r="TV174" s="34"/>
      <c r="TW174" s="34"/>
      <c r="TX174" s="34"/>
      <c r="TY174" s="34"/>
      <c r="TZ174" s="34"/>
      <c r="UA174" s="34"/>
      <c r="UB174" s="34"/>
      <c r="UC174" s="34"/>
      <c r="UD174" s="34"/>
      <c r="UE174" s="34"/>
      <c r="UF174" s="34"/>
      <c r="UG174" s="34"/>
      <c r="UH174" s="34"/>
      <c r="UI174" s="34"/>
      <c r="UJ174" s="34"/>
      <c r="UK174" s="34"/>
      <c r="UL174" s="34"/>
      <c r="UM174" s="34"/>
      <c r="UN174" s="34"/>
      <c r="UO174" s="34"/>
      <c r="UP174" s="34"/>
      <c r="UQ174" s="34"/>
      <c r="UR174" s="34"/>
      <c r="US174" s="34"/>
      <c r="UT174" s="34"/>
      <c r="UU174" s="34"/>
      <c r="UV174" s="34"/>
      <c r="UW174" s="34"/>
      <c r="UX174" s="34"/>
      <c r="UY174" s="34"/>
      <c r="UZ174" s="34"/>
      <c r="VA174" s="34"/>
      <c r="VB174" s="34"/>
      <c r="VC174" s="34"/>
      <c r="VD174" s="34"/>
      <c r="VE174" s="34"/>
      <c r="VF174" s="34"/>
      <c r="VG174" s="34"/>
      <c r="VH174" s="34"/>
      <c r="VI174" s="34"/>
      <c r="VJ174" s="34"/>
      <c r="VK174" s="34"/>
      <c r="VL174" s="34"/>
      <c r="VM174" s="34"/>
      <c r="VN174" s="34"/>
      <c r="VO174" s="34"/>
      <c r="VP174" s="34"/>
      <c r="VQ174" s="34"/>
      <c r="VR174" s="34"/>
      <c r="VS174" s="34"/>
      <c r="VT174" s="34"/>
      <c r="VU174" s="34"/>
      <c r="VV174" s="34"/>
      <c r="VW174" s="34"/>
      <c r="VX174" s="34"/>
      <c r="VY174" s="34"/>
      <c r="VZ174" s="34"/>
      <c r="WA174" s="34"/>
      <c r="WB174" s="34"/>
      <c r="WC174" s="34"/>
      <c r="WD174" s="34"/>
      <c r="WE174" s="34"/>
      <c r="WF174" s="34"/>
      <c r="WG174" s="34"/>
      <c r="WH174" s="34"/>
      <c r="WI174" s="34"/>
      <c r="WJ174" s="34"/>
      <c r="WK174" s="34"/>
      <c r="WL174" s="34"/>
      <c r="WM174" s="34"/>
      <c r="WN174" s="34"/>
      <c r="WO174" s="34"/>
      <c r="WP174" s="34"/>
      <c r="WQ174" s="34"/>
      <c r="WR174" s="34"/>
      <c r="WS174" s="34"/>
      <c r="WT174" s="34"/>
      <c r="WU174" s="34"/>
      <c r="WV174" s="34"/>
      <c r="WW174" s="34"/>
      <c r="WX174" s="34"/>
      <c r="WY174" s="34"/>
      <c r="WZ174" s="34"/>
      <c r="XA174" s="34"/>
      <c r="XB174" s="34"/>
      <c r="XC174" s="34"/>
      <c r="XD174" s="34"/>
      <c r="XE174" s="34"/>
      <c r="XF174" s="34"/>
      <c r="XG174" s="34"/>
      <c r="XH174" s="34"/>
      <c r="XI174" s="34"/>
      <c r="XJ174" s="34"/>
      <c r="XK174" s="34"/>
      <c r="XL174" s="34"/>
      <c r="XM174" s="34"/>
      <c r="XN174" s="34"/>
      <c r="XO174" s="34"/>
      <c r="XP174" s="34"/>
      <c r="XQ174" s="34"/>
      <c r="XR174" s="34"/>
      <c r="XS174" s="34"/>
      <c r="XT174" s="34"/>
      <c r="XU174" s="34"/>
      <c r="XV174" s="34"/>
      <c r="XW174" s="34"/>
      <c r="XX174" s="34"/>
      <c r="XY174" s="34"/>
      <c r="XZ174" s="34"/>
      <c r="YA174" s="34"/>
      <c r="YB174" s="34"/>
      <c r="YC174" s="34"/>
      <c r="YD174" s="34"/>
      <c r="YE174" s="34"/>
      <c r="YF174" s="34"/>
      <c r="YG174" s="34"/>
      <c r="YH174" s="34"/>
      <c r="YI174" s="34"/>
      <c r="YJ174" s="34"/>
      <c r="YK174" s="34"/>
      <c r="YL174" s="34"/>
      <c r="YM174" s="34"/>
      <c r="YN174" s="34"/>
      <c r="YO174" s="34"/>
      <c r="YP174" s="34"/>
      <c r="YQ174" s="34"/>
      <c r="YR174" s="34"/>
      <c r="YS174" s="34"/>
      <c r="YT174" s="34"/>
      <c r="YU174" s="34"/>
      <c r="YV174" s="34"/>
      <c r="YW174" s="34"/>
      <c r="YX174" s="34"/>
      <c r="YY174" s="34"/>
      <c r="YZ174" s="34"/>
      <c r="ZA174" s="34"/>
      <c r="ZB174" s="34"/>
      <c r="ZC174" s="34"/>
      <c r="ZD174" s="34"/>
      <c r="ZE174" s="34"/>
      <c r="ZF174" s="34"/>
      <c r="ZG174" s="34"/>
      <c r="ZH174" s="34"/>
      <c r="ZI174" s="34"/>
      <c r="ZJ174" s="34"/>
      <c r="ZK174" s="34"/>
      <c r="ZL174" s="34"/>
      <c r="ZM174" s="34"/>
      <c r="ZN174" s="34"/>
      <c r="ZO174" s="34"/>
      <c r="ZP174" s="34"/>
      <c r="ZQ174" s="34"/>
      <c r="ZR174" s="34"/>
      <c r="ZS174" s="34"/>
      <c r="ZT174" s="34"/>
      <c r="ZU174" s="34"/>
      <c r="ZV174" s="34"/>
      <c r="ZW174" s="34"/>
      <c r="ZX174" s="34"/>
      <c r="ZY174" s="34"/>
      <c r="ZZ174" s="34"/>
      <c r="AAA174" s="34"/>
      <c r="AAB174" s="34"/>
      <c r="AAC174" s="34"/>
      <c r="AAD174" s="34"/>
      <c r="AAE174" s="34"/>
      <c r="AAF174" s="34"/>
      <c r="AAG174" s="34"/>
      <c r="AAH174" s="34"/>
      <c r="AAI174" s="34"/>
      <c r="AAJ174" s="34"/>
      <c r="AAK174" s="34"/>
      <c r="AAL174" s="34"/>
      <c r="AAM174" s="34"/>
      <c r="AAN174" s="34"/>
      <c r="AAO174" s="34"/>
      <c r="AAP174" s="34"/>
      <c r="AAQ174" s="34"/>
      <c r="AAR174" s="34"/>
      <c r="AAS174" s="34"/>
      <c r="AAT174" s="34"/>
      <c r="AAU174" s="34"/>
      <c r="AAV174" s="34"/>
      <c r="AAW174" s="34"/>
      <c r="AAX174" s="34"/>
      <c r="AAY174" s="34"/>
      <c r="AAZ174" s="34"/>
      <c r="ABA174" s="34"/>
      <c r="ABB174" s="34"/>
      <c r="ABC174" s="34"/>
      <c r="ABD174" s="34"/>
      <c r="ABE174" s="34"/>
      <c r="ABF174" s="34"/>
      <c r="ABG174" s="34"/>
      <c r="ABH174" s="34"/>
      <c r="ABI174" s="34"/>
      <c r="ABJ174" s="34"/>
      <c r="ABK174" s="34"/>
      <c r="ABL174" s="34"/>
      <c r="ABM174" s="34"/>
      <c r="ABN174" s="34"/>
      <c r="ABO174" s="34"/>
      <c r="ABP174" s="34"/>
      <c r="ABQ174" s="34"/>
      <c r="ABR174" s="34"/>
      <c r="ABS174" s="34"/>
      <c r="ABT174" s="34"/>
      <c r="ABU174" s="34"/>
      <c r="ABV174" s="34"/>
      <c r="ABW174" s="34"/>
      <c r="ABX174" s="34"/>
      <c r="ABY174" s="34"/>
      <c r="ABZ174" s="34"/>
      <c r="ACA174" s="34"/>
      <c r="ACB174" s="34"/>
      <c r="ACC174" s="34"/>
      <c r="ACD174" s="34"/>
      <c r="ACE174" s="34"/>
      <c r="ACF174" s="34"/>
      <c r="ACG174" s="34"/>
      <c r="ACH174" s="34"/>
      <c r="ACI174" s="34"/>
      <c r="ACJ174" s="34"/>
      <c r="ACK174" s="34"/>
      <c r="ACL174" s="34"/>
      <c r="ACM174" s="34"/>
      <c r="ACN174" s="34"/>
      <c r="ACO174" s="34"/>
      <c r="ACP174" s="34"/>
      <c r="ACQ174" s="34"/>
      <c r="ACR174" s="34"/>
      <c r="ACS174" s="34"/>
      <c r="ACT174" s="34"/>
      <c r="ACU174" s="34"/>
      <c r="ACV174" s="34"/>
      <c r="ACW174" s="34"/>
      <c r="ACX174" s="34"/>
      <c r="ACY174" s="34"/>
      <c r="ACZ174" s="34"/>
      <c r="ADA174" s="34"/>
      <c r="ADB174" s="34"/>
      <c r="ADC174" s="34"/>
      <c r="ADD174" s="34"/>
      <c r="ADE174" s="34"/>
      <c r="ADF174" s="34"/>
      <c r="ADG174" s="34"/>
      <c r="ADH174" s="34"/>
      <c r="ADI174" s="34"/>
      <c r="ADJ174" s="34"/>
      <c r="ADK174" s="34"/>
      <c r="ADL174" s="34"/>
      <c r="ADM174" s="34"/>
      <c r="ADN174" s="34"/>
      <c r="ADO174" s="34"/>
      <c r="ADP174" s="34"/>
      <c r="ADQ174" s="34"/>
      <c r="ADR174" s="34"/>
      <c r="ADS174" s="34"/>
      <c r="ADT174" s="34"/>
      <c r="ADU174" s="34"/>
      <c r="ADV174" s="34"/>
      <c r="ADW174" s="34"/>
      <c r="ADX174" s="34"/>
      <c r="ADY174" s="34"/>
      <c r="ADZ174" s="34"/>
      <c r="AEA174" s="34"/>
      <c r="AEB174" s="34"/>
      <c r="AEC174" s="34"/>
      <c r="AED174" s="34"/>
      <c r="AEE174" s="34"/>
      <c r="AEF174" s="34"/>
      <c r="AEG174" s="34"/>
      <c r="AEH174" s="34"/>
      <c r="AEI174" s="34"/>
      <c r="AEJ174" s="34"/>
      <c r="AEK174" s="34"/>
      <c r="AEL174" s="34"/>
      <c r="AEM174" s="34"/>
      <c r="AEN174" s="34"/>
      <c r="AEO174" s="34"/>
      <c r="AEP174" s="34"/>
      <c r="AEQ174" s="34"/>
      <c r="AER174" s="34"/>
      <c r="AES174" s="34"/>
      <c r="AET174" s="34"/>
      <c r="AEU174" s="34"/>
      <c r="AEV174" s="34"/>
      <c r="AEW174" s="34"/>
      <c r="AEX174" s="34"/>
      <c r="AEY174" s="34"/>
      <c r="AEZ174" s="34"/>
      <c r="AFA174" s="34"/>
      <c r="AFB174" s="34"/>
      <c r="AFC174" s="34"/>
      <c r="AFD174" s="34"/>
      <c r="AFE174" s="34"/>
      <c r="AFF174" s="34"/>
      <c r="AFG174" s="34"/>
      <c r="AFH174" s="34"/>
      <c r="AFI174" s="34"/>
      <c r="AFJ174" s="34"/>
      <c r="AFK174" s="34"/>
      <c r="AFL174" s="34"/>
      <c r="AFM174" s="34"/>
      <c r="AFN174" s="34"/>
      <c r="AFO174" s="34"/>
      <c r="AFP174" s="34"/>
      <c r="AFQ174" s="34"/>
      <c r="AFR174" s="34"/>
      <c r="AFS174" s="34"/>
      <c r="AFT174" s="34"/>
      <c r="AFU174" s="34"/>
      <c r="AFV174" s="34"/>
      <c r="AFW174" s="34"/>
      <c r="AFX174" s="34"/>
      <c r="AFY174" s="34"/>
      <c r="AFZ174" s="34"/>
      <c r="AGA174" s="34"/>
      <c r="AGB174" s="34"/>
      <c r="AGC174" s="34"/>
      <c r="AGD174" s="34"/>
      <c r="AGE174" s="34"/>
      <c r="AGF174" s="34"/>
      <c r="AGG174" s="34"/>
      <c r="AGH174" s="34"/>
      <c r="AGI174" s="34"/>
      <c r="AGJ174" s="34"/>
      <c r="AGK174" s="34"/>
      <c r="AGL174" s="34"/>
      <c r="AGM174" s="34"/>
      <c r="AGN174" s="34"/>
      <c r="AGO174" s="34"/>
      <c r="AGP174" s="34"/>
      <c r="AGQ174" s="34"/>
      <c r="AGR174" s="34"/>
      <c r="AGS174" s="34"/>
      <c r="AGT174" s="34"/>
      <c r="AGU174" s="34"/>
      <c r="AGV174" s="34"/>
      <c r="AGW174" s="34"/>
      <c r="AGX174" s="34"/>
      <c r="AGY174" s="34"/>
      <c r="AGZ174" s="34"/>
      <c r="AHA174" s="34"/>
      <c r="AHB174" s="34"/>
      <c r="AHC174" s="34"/>
      <c r="AHD174" s="34"/>
      <c r="AHE174" s="34"/>
      <c r="AHF174" s="34"/>
      <c r="AHG174" s="34"/>
      <c r="AHH174" s="34"/>
      <c r="AHI174" s="34"/>
      <c r="AHJ174" s="34"/>
      <c r="AHK174" s="34"/>
      <c r="AHL174" s="34"/>
      <c r="AHM174" s="34"/>
      <c r="AHN174" s="34"/>
      <c r="AHO174" s="34"/>
      <c r="AHP174" s="34"/>
      <c r="AHQ174" s="34"/>
      <c r="AHR174" s="34"/>
      <c r="AHS174" s="34"/>
      <c r="AHT174" s="34"/>
      <c r="AHU174" s="34"/>
      <c r="AHV174" s="34"/>
      <c r="AHW174" s="34"/>
      <c r="AHX174" s="34"/>
      <c r="AHY174" s="34"/>
      <c r="AHZ174" s="34"/>
      <c r="AIA174" s="34"/>
      <c r="AIB174" s="34"/>
      <c r="AIC174" s="34"/>
      <c r="AID174" s="34"/>
      <c r="AIE174" s="34"/>
      <c r="AIF174" s="34"/>
      <c r="AIG174" s="34"/>
      <c r="AIH174" s="34"/>
      <c r="AII174" s="34"/>
      <c r="AIJ174" s="34"/>
      <c r="AIK174" s="34"/>
      <c r="AIL174" s="34"/>
      <c r="AIM174" s="34"/>
      <c r="AIN174" s="34"/>
      <c r="AIO174" s="34"/>
      <c r="AIP174" s="34"/>
      <c r="AIQ174" s="34"/>
      <c r="AIR174" s="34"/>
      <c r="AIS174" s="34"/>
      <c r="AIT174" s="34"/>
      <c r="AIU174" s="34"/>
      <c r="AIV174" s="34"/>
      <c r="AIW174" s="34"/>
      <c r="AIX174" s="34"/>
      <c r="AIY174" s="34"/>
      <c r="AIZ174" s="34"/>
      <c r="AJA174" s="34"/>
      <c r="AJB174" s="34"/>
      <c r="AJC174" s="34"/>
      <c r="AJD174" s="34"/>
      <c r="AJE174" s="34"/>
      <c r="AJF174" s="34"/>
      <c r="AJG174" s="34"/>
      <c r="AJH174" s="34"/>
      <c r="AJI174" s="34"/>
      <c r="AJJ174" s="34"/>
      <c r="AJK174" s="34"/>
      <c r="AJL174" s="34"/>
      <c r="AJM174" s="34"/>
      <c r="AJN174" s="34"/>
      <c r="AJO174" s="34"/>
      <c r="AJP174" s="34"/>
      <c r="AJQ174" s="34"/>
      <c r="AJR174" s="34"/>
      <c r="AJS174" s="34"/>
      <c r="AJT174" s="34"/>
      <c r="AJU174" s="34"/>
      <c r="AJV174" s="34"/>
      <c r="AJW174" s="34"/>
      <c r="AJX174" s="34"/>
      <c r="AJY174" s="34"/>
      <c r="AJZ174" s="34"/>
      <c r="AKA174" s="34"/>
      <c r="AKB174" s="34"/>
      <c r="AKC174" s="34"/>
      <c r="AKD174" s="34"/>
      <c r="AKE174" s="34"/>
      <c r="AKF174" s="34"/>
      <c r="AKG174" s="34"/>
      <c r="AKH174" s="34"/>
      <c r="AKI174" s="34"/>
      <c r="AKJ174" s="34"/>
      <c r="AKK174" s="34"/>
      <c r="AKL174" s="34"/>
      <c r="AKM174" s="34"/>
      <c r="AKN174" s="34"/>
      <c r="AKO174" s="34"/>
      <c r="AKP174" s="34"/>
      <c r="AKQ174" s="34"/>
      <c r="AKR174" s="34"/>
      <c r="AKS174" s="34"/>
      <c r="AKT174" s="34"/>
      <c r="AKU174" s="34"/>
      <c r="AKV174" s="34"/>
      <c r="AKW174" s="34"/>
      <c r="AKX174" s="34"/>
      <c r="AKY174" s="34"/>
      <c r="AKZ174" s="34"/>
      <c r="ALA174" s="34"/>
      <c r="ALB174" s="34"/>
      <c r="ALC174" s="34"/>
      <c r="ALD174" s="34"/>
      <c r="ALE174" s="34"/>
      <c r="ALF174" s="34"/>
      <c r="ALG174" s="34"/>
      <c r="ALH174" s="34"/>
      <c r="ALI174" s="34"/>
      <c r="ALJ174" s="34"/>
      <c r="ALK174" s="34"/>
      <c r="ALL174" s="34"/>
      <c r="ALM174" s="34"/>
      <c r="ALN174" s="34"/>
      <c r="ALO174" s="34"/>
      <c r="ALP174" s="34"/>
      <c r="ALQ174" s="34"/>
      <c r="ALR174" s="34"/>
      <c r="ALS174" s="34"/>
      <c r="ALT174" s="34"/>
      <c r="ALU174" s="34"/>
      <c r="ALV174" s="34"/>
      <c r="ALW174" s="34"/>
      <c r="ALX174" s="34"/>
      <c r="ALY174" s="34"/>
      <c r="ALZ174" s="34"/>
      <c r="AMA174" s="34"/>
      <c r="AMB174" s="34"/>
      <c r="AMC174" s="34"/>
      <c r="AMD174" s="34"/>
      <c r="AME174" s="34"/>
      <c r="AMF174" s="34"/>
      <c r="AMG174" s="34"/>
      <c r="AMH174" s="34"/>
      <c r="AMI174" s="34"/>
      <c r="AMJ174" s="34"/>
    </row>
    <row r="175" spans="1:1024">
      <c r="A175" s="1" t="s">
        <v>180</v>
      </c>
      <c r="B175" s="1" t="s">
        <v>181</v>
      </c>
      <c r="C175" s="2">
        <v>1</v>
      </c>
      <c r="D175" s="5">
        <v>14.58</v>
      </c>
      <c r="E175" s="1">
        <v>1</v>
      </c>
      <c r="F175" s="5">
        <v>15.21</v>
      </c>
      <c r="G175" s="2">
        <v>1</v>
      </c>
      <c r="H175" s="5">
        <v>15.12</v>
      </c>
      <c r="I175" s="22">
        <v>1</v>
      </c>
      <c r="J175" s="20">
        <v>15.25</v>
      </c>
      <c r="K175" s="19">
        <f t="shared" si="2"/>
        <v>14.58</v>
      </c>
      <c r="L175" s="1">
        <v>3</v>
      </c>
      <c r="M175" s="25">
        <v>1</v>
      </c>
    </row>
    <row r="176" spans="1:1024">
      <c r="A176" s="1" t="s">
        <v>182</v>
      </c>
      <c r="B176" s="1" t="s">
        <v>181</v>
      </c>
      <c r="C176" s="2">
        <v>2</v>
      </c>
      <c r="D176" s="5">
        <v>15.52</v>
      </c>
      <c r="E176" s="1">
        <v>2</v>
      </c>
      <c r="F176" s="5">
        <v>15.56</v>
      </c>
      <c r="G176" s="2">
        <v>2</v>
      </c>
      <c r="H176" s="5">
        <v>15.53</v>
      </c>
      <c r="K176" s="19">
        <f t="shared" si="2"/>
        <v>15.52</v>
      </c>
      <c r="L176" s="1">
        <v>6</v>
      </c>
      <c r="M176" s="25">
        <v>2</v>
      </c>
    </row>
    <row r="177" spans="1:13">
      <c r="A177" s="1" t="s">
        <v>183</v>
      </c>
      <c r="B177" s="1" t="s">
        <v>184</v>
      </c>
      <c r="C177" s="2">
        <v>3</v>
      </c>
      <c r="D177" s="5">
        <v>17.55</v>
      </c>
      <c r="E177" s="1">
        <v>3</v>
      </c>
      <c r="F177" s="5">
        <v>17.5</v>
      </c>
      <c r="G177" s="2">
        <v>4</v>
      </c>
      <c r="H177" s="5">
        <v>19.32</v>
      </c>
      <c r="I177" s="22">
        <v>2</v>
      </c>
      <c r="J177" s="20">
        <v>18.059999999999999</v>
      </c>
      <c r="K177" s="19">
        <f t="shared" si="2"/>
        <v>17.5</v>
      </c>
      <c r="L177" s="1">
        <v>8</v>
      </c>
      <c r="M177" s="25">
        <v>3</v>
      </c>
    </row>
    <row r="178" spans="1:13">
      <c r="A178" s="1" t="s">
        <v>185</v>
      </c>
      <c r="B178" s="1" t="s">
        <v>184</v>
      </c>
      <c r="D178" s="5"/>
      <c r="F178"/>
      <c r="G178" s="2">
        <v>3</v>
      </c>
      <c r="H178" s="5">
        <v>16.079999999999998</v>
      </c>
      <c r="K178" s="19">
        <f t="shared" si="2"/>
        <v>16.079999999999998</v>
      </c>
    </row>
    <row r="179" spans="1:13">
      <c r="A179" s="1" t="s">
        <v>195</v>
      </c>
      <c r="B179" s="1" t="s">
        <v>197</v>
      </c>
      <c r="J179" s="20">
        <v>15.36</v>
      </c>
    </row>
    <row r="180" spans="1:13">
      <c r="A180" s="1" t="s">
        <v>196</v>
      </c>
      <c r="B180" s="1" t="s">
        <v>197</v>
      </c>
      <c r="J180" s="20">
        <v>15.37</v>
      </c>
    </row>
  </sheetData>
  <sortState ref="A155:XFD163">
    <sortCondition ref="K155:K163"/>
  </sortState>
  <pageMargins left="0.70000000000000007" right="0.70000000000000007" top="1.1437007874015745" bottom="1.1437007874015745" header="0.74999999999999989" footer="0.74999999999999989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61"/>
  <sheetViews>
    <sheetView workbookViewId="0"/>
  </sheetViews>
  <sheetFormatPr defaultRowHeight="15"/>
  <cols>
    <col min="1" max="1" width="24.375" style="1" customWidth="1"/>
    <col min="2" max="1024" width="8.125" style="1" customWidth="1"/>
  </cols>
  <sheetData>
    <row r="2" spans="1:20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</row>
    <row r="3" spans="1:20">
      <c r="A3" s="80" t="s">
        <v>186</v>
      </c>
      <c r="B3" s="80"/>
      <c r="C3" s="80"/>
      <c r="D3" s="80"/>
      <c r="E3" s="80"/>
      <c r="F3" s="80" t="s">
        <v>187</v>
      </c>
      <c r="G3" s="80"/>
      <c r="H3" s="80"/>
      <c r="I3" s="80"/>
      <c r="J3" s="80"/>
      <c r="K3" s="80" t="s">
        <v>188</v>
      </c>
      <c r="L3" s="80"/>
      <c r="M3" s="80"/>
      <c r="N3" s="80"/>
      <c r="O3" s="80"/>
      <c r="P3" s="80" t="s">
        <v>189</v>
      </c>
      <c r="Q3" s="80"/>
      <c r="R3" s="80"/>
      <c r="S3" s="80"/>
      <c r="T3" s="80"/>
    </row>
    <row r="4" spans="1:20">
      <c r="A4" s="1" t="s">
        <v>190</v>
      </c>
      <c r="B4" s="80" t="s">
        <v>6</v>
      </c>
      <c r="C4" s="80"/>
      <c r="D4" s="80"/>
      <c r="E4" s="80" t="s">
        <v>7</v>
      </c>
      <c r="F4" s="80"/>
      <c r="G4" s="80" t="s">
        <v>8</v>
      </c>
      <c r="H4" s="80"/>
      <c r="I4" s="80"/>
      <c r="J4" s="1" t="s">
        <v>7</v>
      </c>
      <c r="K4" s="1" t="s">
        <v>8</v>
      </c>
      <c r="L4" s="80" t="s">
        <v>7</v>
      </c>
      <c r="M4" s="80"/>
      <c r="N4" s="80"/>
      <c r="O4" s="80" t="s">
        <v>8</v>
      </c>
      <c r="P4" s="80"/>
      <c r="Q4" s="80" t="s">
        <v>7</v>
      </c>
      <c r="R4" s="80"/>
      <c r="S4" s="80"/>
      <c r="T4" s="1" t="s">
        <v>8</v>
      </c>
    </row>
    <row r="5" spans="1:20">
      <c r="A5" s="80" t="s">
        <v>9</v>
      </c>
      <c r="B5" s="80"/>
      <c r="C5" s="80"/>
      <c r="D5" s="80" t="s">
        <v>10</v>
      </c>
      <c r="E5" s="80"/>
      <c r="F5" s="80"/>
      <c r="G5" s="80"/>
      <c r="H5" s="80">
        <v>1</v>
      </c>
      <c r="I5" s="80"/>
      <c r="J5" s="80"/>
      <c r="K5" s="80">
        <v>3.08</v>
      </c>
      <c r="L5" s="80"/>
      <c r="M5" s="80"/>
      <c r="N5" s="80">
        <v>1</v>
      </c>
      <c r="O5" s="80"/>
      <c r="P5" s="80"/>
      <c r="Q5" s="80"/>
      <c r="R5" s="80">
        <v>2.59</v>
      </c>
      <c r="S5" s="80"/>
      <c r="T5" s="80"/>
    </row>
    <row r="6" spans="1:20">
      <c r="A6" s="80" t="s">
        <v>11</v>
      </c>
      <c r="B6" s="80"/>
      <c r="C6" s="80"/>
      <c r="D6" s="80" t="s">
        <v>12</v>
      </c>
      <c r="E6" s="80"/>
      <c r="F6" s="80"/>
      <c r="G6" s="80"/>
      <c r="H6" s="80">
        <v>1</v>
      </c>
      <c r="I6" s="80"/>
      <c r="J6" s="80"/>
      <c r="K6" s="80">
        <v>5.18</v>
      </c>
      <c r="L6" s="80"/>
      <c r="M6" s="80"/>
      <c r="N6" s="80">
        <v>3</v>
      </c>
      <c r="O6" s="80"/>
      <c r="P6" s="80"/>
      <c r="Q6" s="80"/>
      <c r="R6" s="80">
        <v>4.55</v>
      </c>
      <c r="S6" s="80"/>
      <c r="T6" s="80"/>
    </row>
    <row r="7" spans="1:20">
      <c r="A7" s="80" t="s">
        <v>13</v>
      </c>
      <c r="B7" s="80"/>
      <c r="C7" s="80"/>
      <c r="D7" s="80"/>
      <c r="E7" s="80"/>
      <c r="F7" s="80" t="s">
        <v>14</v>
      </c>
      <c r="G7" s="80"/>
      <c r="H7" s="80"/>
      <c r="I7" s="80"/>
      <c r="J7" s="80"/>
      <c r="K7" s="80">
        <v>2</v>
      </c>
      <c r="L7" s="80"/>
      <c r="M7" s="80"/>
      <c r="N7" s="80"/>
      <c r="O7" s="80"/>
      <c r="P7" s="80">
        <v>3.34</v>
      </c>
      <c r="Q7" s="80"/>
      <c r="R7" s="80"/>
      <c r="S7" s="80"/>
      <c r="T7" s="80"/>
    </row>
    <row r="8" spans="1:20">
      <c r="A8" s="80" t="s">
        <v>191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</row>
    <row r="9" spans="1:20">
      <c r="A9" s="80" t="s">
        <v>16</v>
      </c>
      <c r="B9" s="80"/>
      <c r="C9" s="80" t="s">
        <v>17</v>
      </c>
      <c r="D9" s="80"/>
      <c r="E9" s="80"/>
      <c r="F9" s="80">
        <v>1</v>
      </c>
      <c r="G9" s="80"/>
      <c r="H9" s="80"/>
      <c r="I9" s="80">
        <v>2.2999999999999998</v>
      </c>
      <c r="J9" s="80"/>
      <c r="K9" s="80">
        <v>1</v>
      </c>
      <c r="L9" s="80"/>
      <c r="M9" s="80">
        <v>2.27</v>
      </c>
      <c r="N9" s="80"/>
      <c r="O9" s="80"/>
      <c r="P9" s="80">
        <v>1</v>
      </c>
      <c r="Q9" s="80"/>
      <c r="R9" s="80"/>
      <c r="S9" s="80">
        <v>2.2999999999999998</v>
      </c>
      <c r="T9" s="80"/>
    </row>
    <row r="10" spans="1:20">
      <c r="A10" s="80" t="s">
        <v>18</v>
      </c>
      <c r="B10" s="80"/>
      <c r="C10" s="80" t="s">
        <v>17</v>
      </c>
      <c r="D10" s="80"/>
      <c r="E10" s="80"/>
      <c r="F10" s="80">
        <v>2</v>
      </c>
      <c r="G10" s="80"/>
      <c r="H10" s="80"/>
      <c r="I10" s="80">
        <v>2.4700000000000002</v>
      </c>
      <c r="J10" s="80"/>
      <c r="K10" s="80">
        <v>2</v>
      </c>
      <c r="L10" s="80"/>
      <c r="M10" s="80">
        <v>2.4700000000000002</v>
      </c>
      <c r="N10" s="80"/>
      <c r="O10" s="80"/>
      <c r="P10" s="80">
        <v>2</v>
      </c>
      <c r="Q10" s="80"/>
      <c r="R10" s="80"/>
      <c r="S10" s="80">
        <v>2.58</v>
      </c>
      <c r="T10" s="80"/>
    </row>
    <row r="11" spans="1:20">
      <c r="A11" s="80" t="s">
        <v>19</v>
      </c>
      <c r="B11" s="80"/>
      <c r="C11" s="80" t="s">
        <v>20</v>
      </c>
      <c r="D11" s="80"/>
      <c r="E11" s="80"/>
      <c r="F11" s="80">
        <v>3</v>
      </c>
      <c r="G11" s="80"/>
      <c r="H11" s="80"/>
      <c r="I11" s="80">
        <v>3.24</v>
      </c>
      <c r="J11" s="80"/>
      <c r="K11" s="80">
        <v>3</v>
      </c>
      <c r="L11" s="80"/>
      <c r="M11" s="80">
        <v>3.17</v>
      </c>
      <c r="N11" s="80"/>
      <c r="O11" s="80"/>
      <c r="P11" s="80">
        <v>4</v>
      </c>
      <c r="Q11" s="80"/>
      <c r="R11" s="80"/>
      <c r="S11" s="80">
        <v>3.18</v>
      </c>
      <c r="T11" s="80"/>
    </row>
    <row r="12" spans="1:20">
      <c r="A12" s="80" t="s">
        <v>21</v>
      </c>
      <c r="B12" s="80"/>
      <c r="C12" s="80"/>
      <c r="D12" s="80" t="s">
        <v>20</v>
      </c>
      <c r="E12" s="80"/>
      <c r="F12" s="80"/>
      <c r="G12" s="80"/>
      <c r="H12" s="80">
        <v>3</v>
      </c>
      <c r="I12" s="80"/>
      <c r="J12" s="80"/>
      <c r="K12" s="80">
        <v>3.24</v>
      </c>
      <c r="L12" s="80"/>
      <c r="M12" s="80"/>
      <c r="N12" s="80">
        <v>6</v>
      </c>
      <c r="O12" s="80"/>
      <c r="P12" s="80"/>
      <c r="Q12" s="80"/>
      <c r="R12" s="80">
        <v>3.34</v>
      </c>
      <c r="S12" s="80"/>
      <c r="T12" s="80"/>
    </row>
    <row r="13" spans="1:20">
      <c r="A13" s="80" t="s">
        <v>22</v>
      </c>
      <c r="B13" s="80"/>
      <c r="C13" s="80" t="s">
        <v>20</v>
      </c>
      <c r="D13" s="80"/>
      <c r="E13" s="80"/>
      <c r="F13" s="80">
        <v>5</v>
      </c>
      <c r="G13" s="80"/>
      <c r="H13" s="80"/>
      <c r="I13" s="80">
        <v>3.33</v>
      </c>
      <c r="J13" s="80"/>
      <c r="K13" s="80">
        <v>5</v>
      </c>
      <c r="L13" s="80"/>
      <c r="M13" s="80">
        <v>3.33</v>
      </c>
      <c r="N13" s="80"/>
      <c r="O13" s="80"/>
      <c r="P13" s="80">
        <v>5</v>
      </c>
      <c r="Q13" s="80"/>
      <c r="R13" s="80"/>
      <c r="S13" s="80">
        <v>3.26</v>
      </c>
      <c r="T13" s="80"/>
    </row>
    <row r="14" spans="1:20">
      <c r="A14" s="80" t="s">
        <v>23</v>
      </c>
      <c r="B14" s="80"/>
      <c r="C14" s="80" t="s">
        <v>20</v>
      </c>
      <c r="D14" s="80"/>
      <c r="E14" s="80"/>
      <c r="F14" s="80">
        <v>6</v>
      </c>
      <c r="G14" s="80"/>
      <c r="H14" s="80"/>
      <c r="I14" s="80">
        <v>3.35</v>
      </c>
      <c r="J14" s="80"/>
      <c r="K14" s="80">
        <v>4</v>
      </c>
      <c r="L14" s="80"/>
      <c r="M14" s="80">
        <v>3.18</v>
      </c>
      <c r="N14" s="80"/>
      <c r="O14" s="80"/>
      <c r="P14" s="80">
        <v>3</v>
      </c>
      <c r="Q14" s="80"/>
      <c r="R14" s="80"/>
      <c r="S14" s="80">
        <v>3.11</v>
      </c>
      <c r="T14" s="80"/>
    </row>
    <row r="15" spans="1:20">
      <c r="A15" s="80" t="s">
        <v>24</v>
      </c>
      <c r="B15" s="80"/>
      <c r="C15" s="80"/>
      <c r="D15" s="80" t="s">
        <v>17</v>
      </c>
      <c r="E15" s="80"/>
      <c r="F15" s="80"/>
      <c r="G15" s="80"/>
      <c r="H15" s="80">
        <v>7</v>
      </c>
      <c r="I15" s="80"/>
      <c r="J15" s="80"/>
      <c r="K15" s="80">
        <v>4.03</v>
      </c>
      <c r="L15" s="80"/>
      <c r="M15" s="80"/>
      <c r="N15" s="80">
        <v>12</v>
      </c>
      <c r="O15" s="80"/>
      <c r="P15" s="80"/>
      <c r="Q15" s="80"/>
      <c r="R15" s="80">
        <v>4.5199999999999996</v>
      </c>
      <c r="S15" s="80"/>
      <c r="T15" s="80"/>
    </row>
    <row r="16" spans="1:20">
      <c r="A16" s="80" t="s">
        <v>25</v>
      </c>
      <c r="B16" s="80"/>
      <c r="C16" s="80"/>
      <c r="D16" s="80" t="s">
        <v>26</v>
      </c>
      <c r="E16" s="80"/>
      <c r="F16" s="80"/>
      <c r="G16" s="80"/>
      <c r="H16" s="80">
        <v>8</v>
      </c>
      <c r="I16" s="80"/>
      <c r="J16" s="80"/>
      <c r="K16" s="80">
        <v>4.5</v>
      </c>
      <c r="L16" s="80"/>
      <c r="M16" s="80"/>
      <c r="N16" s="80">
        <v>9</v>
      </c>
      <c r="O16" s="80"/>
      <c r="P16" s="80"/>
      <c r="Q16" s="80"/>
      <c r="R16" s="80">
        <v>5.07</v>
      </c>
      <c r="S16" s="80"/>
      <c r="T16" s="80"/>
    </row>
    <row r="17" spans="1:20">
      <c r="A17" s="80" t="s">
        <v>27</v>
      </c>
      <c r="B17" s="80"/>
      <c r="C17" s="80" t="s">
        <v>26</v>
      </c>
      <c r="D17" s="80"/>
      <c r="E17" s="80"/>
      <c r="F17" s="80">
        <v>9</v>
      </c>
      <c r="G17" s="80"/>
      <c r="H17" s="80"/>
      <c r="I17" s="80">
        <v>4.57</v>
      </c>
      <c r="J17" s="80"/>
      <c r="K17" s="80">
        <v>10</v>
      </c>
      <c r="L17" s="80"/>
      <c r="M17" s="80">
        <v>5.18</v>
      </c>
      <c r="N17" s="80"/>
      <c r="O17" s="80"/>
      <c r="P17" s="80">
        <v>10</v>
      </c>
      <c r="Q17" s="80"/>
      <c r="R17" s="80"/>
      <c r="S17" s="80">
        <v>4.2300000000000004</v>
      </c>
      <c r="T17" s="80"/>
    </row>
    <row r="18" spans="1:20">
      <c r="A18" s="80" t="s">
        <v>28</v>
      </c>
      <c r="B18" s="80"/>
      <c r="C18" s="80" t="s">
        <v>20</v>
      </c>
      <c r="D18" s="80"/>
      <c r="E18" s="80"/>
      <c r="F18" s="80">
        <v>10</v>
      </c>
      <c r="G18" s="80"/>
      <c r="H18" s="80"/>
      <c r="I18" s="80">
        <v>5.29</v>
      </c>
      <c r="J18" s="80"/>
      <c r="K18" s="80">
        <v>6</v>
      </c>
      <c r="L18" s="80"/>
      <c r="M18" s="80">
        <v>3.34</v>
      </c>
      <c r="N18" s="80"/>
      <c r="O18" s="80"/>
      <c r="P18" s="80">
        <v>11</v>
      </c>
      <c r="Q18" s="80"/>
      <c r="R18" s="80"/>
      <c r="S18" s="80">
        <v>4.2699999999999996</v>
      </c>
      <c r="T18" s="80"/>
    </row>
    <row r="19" spans="1:20">
      <c r="A19" s="80" t="s">
        <v>29</v>
      </c>
      <c r="B19" s="80"/>
      <c r="C19" s="80" t="s">
        <v>30</v>
      </c>
      <c r="D19" s="80"/>
      <c r="E19" s="80"/>
      <c r="F19" s="80">
        <v>11</v>
      </c>
      <c r="G19" s="80"/>
      <c r="H19" s="80"/>
      <c r="I19" s="80">
        <v>6.22</v>
      </c>
      <c r="J19" s="80"/>
      <c r="K19" s="80">
        <v>12</v>
      </c>
      <c r="L19" s="80"/>
      <c r="M19" s="80">
        <v>9.41</v>
      </c>
      <c r="N19" s="80"/>
      <c r="O19" s="80"/>
      <c r="P19" s="80">
        <v>13</v>
      </c>
      <c r="Q19" s="80"/>
      <c r="R19" s="80"/>
      <c r="S19" s="80">
        <v>6.32</v>
      </c>
      <c r="T19" s="80"/>
    </row>
    <row r="20" spans="1:20">
      <c r="A20" s="80" t="s">
        <v>31</v>
      </c>
      <c r="B20" s="80"/>
      <c r="C20" s="80"/>
      <c r="D20" s="80"/>
      <c r="E20" s="80"/>
      <c r="F20" s="80" t="s">
        <v>20</v>
      </c>
      <c r="G20" s="80"/>
      <c r="H20" s="80"/>
      <c r="I20" s="80"/>
      <c r="J20" s="80"/>
      <c r="K20" s="80">
        <v>12</v>
      </c>
      <c r="L20" s="80"/>
      <c r="M20" s="80"/>
      <c r="N20" s="80"/>
      <c r="O20" s="80"/>
      <c r="P20" s="80">
        <v>10.11</v>
      </c>
      <c r="Q20" s="80"/>
      <c r="R20" s="80"/>
      <c r="S20" s="80"/>
      <c r="T20" s="80"/>
    </row>
    <row r="21" spans="1:20">
      <c r="A21" s="80" t="s">
        <v>32</v>
      </c>
      <c r="B21" s="80"/>
      <c r="C21" s="80" t="s">
        <v>20</v>
      </c>
      <c r="D21" s="80"/>
      <c r="E21" s="80"/>
      <c r="F21" s="80">
        <v>13</v>
      </c>
      <c r="G21" s="80"/>
      <c r="H21" s="80"/>
      <c r="I21" s="80">
        <v>10.4</v>
      </c>
      <c r="J21" s="80"/>
      <c r="K21" s="80">
        <v>7</v>
      </c>
      <c r="L21" s="80"/>
      <c r="M21" s="80">
        <v>4.37</v>
      </c>
      <c r="N21" s="80"/>
      <c r="O21" s="80"/>
      <c r="P21" s="80">
        <v>8</v>
      </c>
      <c r="Q21" s="80"/>
      <c r="R21" s="80"/>
      <c r="S21" s="80">
        <v>4.09</v>
      </c>
      <c r="T21" s="80"/>
    </row>
    <row r="22" spans="1:20">
      <c r="A22" s="80" t="s">
        <v>33</v>
      </c>
      <c r="B22" s="80"/>
      <c r="C22" s="80"/>
      <c r="D22" s="80"/>
      <c r="E22" s="80">
        <v>8</v>
      </c>
      <c r="F22" s="80"/>
      <c r="G22" s="80"/>
      <c r="H22" s="80"/>
      <c r="I22" s="80"/>
      <c r="J22" s="80">
        <v>5</v>
      </c>
      <c r="K22" s="80"/>
      <c r="L22" s="80">
        <v>9</v>
      </c>
      <c r="M22" s="80"/>
      <c r="N22" s="80"/>
      <c r="O22" s="80"/>
      <c r="P22" s="80"/>
      <c r="Q22" s="80">
        <v>4.12</v>
      </c>
      <c r="R22" s="80"/>
      <c r="S22" s="80"/>
      <c r="T22" s="80"/>
    </row>
    <row r="23" spans="1:20">
      <c r="A23" s="80" t="s">
        <v>34</v>
      </c>
      <c r="B23" s="80"/>
      <c r="C23" s="80"/>
      <c r="D23" s="80" t="s">
        <v>35</v>
      </c>
      <c r="E23" s="80"/>
      <c r="F23" s="80"/>
      <c r="G23" s="80"/>
      <c r="H23" s="80">
        <v>11</v>
      </c>
      <c r="I23" s="80"/>
      <c r="J23" s="80"/>
      <c r="K23" s="80">
        <v>7.57</v>
      </c>
      <c r="L23" s="80"/>
      <c r="M23" s="80"/>
      <c r="N23" s="80">
        <v>14</v>
      </c>
      <c r="O23" s="80"/>
      <c r="P23" s="80"/>
      <c r="Q23" s="80"/>
      <c r="R23" s="80">
        <v>9.5399999999999991</v>
      </c>
      <c r="S23" s="80"/>
      <c r="T23" s="80"/>
    </row>
    <row r="24" spans="1:20">
      <c r="A24" s="80" t="s">
        <v>36</v>
      </c>
      <c r="B24" s="80"/>
      <c r="C24" s="80"/>
      <c r="D24" s="80"/>
      <c r="E24" s="80"/>
      <c r="F24" s="80" t="s">
        <v>17</v>
      </c>
      <c r="G24" s="80"/>
      <c r="H24" s="80"/>
      <c r="I24" s="80"/>
      <c r="J24" s="80"/>
      <c r="K24" s="80">
        <v>7</v>
      </c>
      <c r="L24" s="80"/>
      <c r="M24" s="80"/>
      <c r="N24" s="80"/>
      <c r="O24" s="80"/>
      <c r="P24" s="80">
        <v>3.37</v>
      </c>
      <c r="Q24" s="80"/>
      <c r="R24" s="80"/>
      <c r="S24" s="80"/>
      <c r="T24" s="80"/>
    </row>
    <row r="25" spans="1:20">
      <c r="A25" s="80" t="s">
        <v>192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</row>
    <row r="26" spans="1:20">
      <c r="A26" s="80" t="s">
        <v>38</v>
      </c>
      <c r="B26" s="80"/>
      <c r="C26" s="80" t="s">
        <v>39</v>
      </c>
      <c r="D26" s="80"/>
      <c r="E26" s="80"/>
      <c r="F26" s="80">
        <v>1</v>
      </c>
      <c r="G26" s="80"/>
      <c r="H26" s="80"/>
      <c r="I26" s="80">
        <v>7</v>
      </c>
      <c r="J26" s="80"/>
      <c r="K26" s="80">
        <v>2</v>
      </c>
      <c r="L26" s="80"/>
      <c r="M26" s="80">
        <v>7.08</v>
      </c>
      <c r="N26" s="80"/>
      <c r="O26" s="80"/>
      <c r="P26" s="80">
        <v>2</v>
      </c>
      <c r="Q26" s="80"/>
      <c r="R26" s="80"/>
      <c r="S26" s="80">
        <v>6.55</v>
      </c>
      <c r="T26" s="80"/>
    </row>
    <row r="27" spans="1:20">
      <c r="A27" s="80" t="s">
        <v>40</v>
      </c>
      <c r="B27" s="80"/>
      <c r="C27" s="80" t="s">
        <v>41</v>
      </c>
      <c r="D27" s="80"/>
      <c r="E27" s="80"/>
      <c r="F27" s="80">
        <v>2</v>
      </c>
      <c r="G27" s="80"/>
      <c r="H27" s="80"/>
      <c r="I27" s="80">
        <v>7.12</v>
      </c>
      <c r="J27" s="80"/>
      <c r="K27" s="80">
        <v>3</v>
      </c>
      <c r="L27" s="80"/>
      <c r="M27" s="80">
        <v>7.15</v>
      </c>
      <c r="N27" s="80"/>
      <c r="O27" s="80"/>
      <c r="P27" s="80">
        <v>3</v>
      </c>
      <c r="Q27" s="80"/>
      <c r="R27" s="80"/>
      <c r="S27" s="80">
        <v>7.17</v>
      </c>
      <c r="T27" s="80"/>
    </row>
    <row r="28" spans="1:20">
      <c r="A28" s="80" t="s">
        <v>42</v>
      </c>
      <c r="B28" s="80"/>
      <c r="C28" s="80"/>
      <c r="D28" s="80" t="s">
        <v>39</v>
      </c>
      <c r="E28" s="80"/>
      <c r="F28" s="80"/>
      <c r="G28" s="80"/>
      <c r="H28" s="80">
        <v>3</v>
      </c>
      <c r="I28" s="80"/>
      <c r="J28" s="80"/>
      <c r="K28" s="80">
        <v>7.44</v>
      </c>
      <c r="L28" s="80"/>
      <c r="M28" s="80"/>
      <c r="N28" s="80">
        <v>5</v>
      </c>
      <c r="O28" s="80"/>
      <c r="P28" s="80"/>
      <c r="Q28" s="80"/>
      <c r="R28" s="80">
        <v>7.2</v>
      </c>
      <c r="S28" s="80"/>
      <c r="T28" s="80"/>
    </row>
    <row r="29" spans="1:20">
      <c r="A29" s="80" t="s">
        <v>43</v>
      </c>
      <c r="B29" s="80"/>
      <c r="C29" s="80" t="s">
        <v>41</v>
      </c>
      <c r="D29" s="80"/>
      <c r="E29" s="80"/>
      <c r="F29" s="80">
        <v>4</v>
      </c>
      <c r="G29" s="80"/>
      <c r="H29" s="80"/>
      <c r="I29" s="80">
        <v>7.56</v>
      </c>
      <c r="J29" s="80"/>
      <c r="K29" s="80">
        <v>4</v>
      </c>
      <c r="L29" s="80"/>
      <c r="M29" s="80" t="s">
        <v>44</v>
      </c>
      <c r="N29" s="80"/>
      <c r="O29" s="80"/>
      <c r="P29" s="80">
        <v>8</v>
      </c>
      <c r="Q29" s="80"/>
      <c r="R29" s="80"/>
      <c r="S29" s="80">
        <v>8.0399999999999991</v>
      </c>
      <c r="T29" s="80"/>
    </row>
    <row r="30" spans="1:20">
      <c r="A30" s="80" t="s">
        <v>45</v>
      </c>
      <c r="B30" s="80"/>
      <c r="C30" s="80" t="s">
        <v>41</v>
      </c>
      <c r="D30" s="80"/>
      <c r="E30" s="80"/>
      <c r="F30" s="80">
        <v>5</v>
      </c>
      <c r="G30" s="80"/>
      <c r="H30" s="80"/>
      <c r="I30" s="80">
        <v>8.08</v>
      </c>
      <c r="J30" s="80"/>
      <c r="K30" s="80">
        <v>5</v>
      </c>
      <c r="L30" s="80"/>
      <c r="M30" s="80">
        <v>8.27</v>
      </c>
      <c r="N30" s="80"/>
      <c r="O30" s="80"/>
      <c r="P30" s="80">
        <v>9</v>
      </c>
      <c r="Q30" s="80"/>
      <c r="R30" s="80"/>
      <c r="S30" s="80">
        <v>8.07</v>
      </c>
      <c r="T30" s="80"/>
    </row>
    <row r="31" spans="1:20">
      <c r="A31" s="80" t="s">
        <v>46</v>
      </c>
      <c r="B31" s="80"/>
      <c r="C31" s="80" t="s">
        <v>41</v>
      </c>
      <c r="D31" s="80"/>
      <c r="E31" s="80"/>
      <c r="F31" s="80">
        <v>6</v>
      </c>
      <c r="G31" s="80"/>
      <c r="H31" s="80"/>
      <c r="I31" s="80">
        <v>8.5399999999999991</v>
      </c>
      <c r="J31" s="80"/>
      <c r="K31" s="80">
        <v>7</v>
      </c>
      <c r="L31" s="80"/>
      <c r="M31" s="80">
        <v>8.39</v>
      </c>
      <c r="N31" s="80"/>
      <c r="O31" s="80"/>
      <c r="P31" s="80">
        <v>6</v>
      </c>
      <c r="Q31" s="80"/>
      <c r="R31" s="80"/>
      <c r="S31" s="80">
        <v>7.43</v>
      </c>
      <c r="T31" s="80"/>
    </row>
    <row r="32" spans="1:20">
      <c r="A32" s="80" t="s">
        <v>47</v>
      </c>
      <c r="B32" s="80"/>
      <c r="C32" s="80" t="s">
        <v>39</v>
      </c>
      <c r="D32" s="80"/>
      <c r="E32" s="80"/>
      <c r="F32" s="80">
        <v>7</v>
      </c>
      <c r="G32" s="80"/>
      <c r="H32" s="80"/>
      <c r="I32" s="80">
        <v>9.09</v>
      </c>
      <c r="J32" s="80"/>
      <c r="K32" s="80">
        <v>8</v>
      </c>
      <c r="L32" s="80"/>
      <c r="M32" s="80">
        <v>9.3699999999999992</v>
      </c>
      <c r="N32" s="80"/>
      <c r="O32" s="80"/>
      <c r="P32" s="80">
        <v>11</v>
      </c>
      <c r="Q32" s="80"/>
      <c r="R32" s="80"/>
      <c r="S32" s="80">
        <v>9.4</v>
      </c>
      <c r="T32" s="80"/>
    </row>
    <row r="33" spans="1:20">
      <c r="A33" s="80" t="s">
        <v>48</v>
      </c>
      <c r="B33" s="80"/>
      <c r="C33" s="80"/>
      <c r="D33" s="80"/>
      <c r="E33" s="80"/>
      <c r="F33" s="80" t="s">
        <v>39</v>
      </c>
      <c r="G33" s="80"/>
      <c r="H33" s="80"/>
      <c r="I33" s="80"/>
      <c r="J33" s="80"/>
      <c r="K33" s="80">
        <v>8</v>
      </c>
      <c r="L33" s="80"/>
      <c r="M33" s="80"/>
      <c r="N33" s="80"/>
      <c r="O33" s="80"/>
      <c r="P33" s="80">
        <v>9.1</v>
      </c>
      <c r="Q33" s="80"/>
      <c r="R33" s="80"/>
      <c r="S33" s="80"/>
      <c r="T33" s="80"/>
    </row>
    <row r="34" spans="1:20">
      <c r="A34" s="80" t="s">
        <v>49</v>
      </c>
      <c r="B34" s="80"/>
      <c r="C34" s="80" t="s">
        <v>41</v>
      </c>
      <c r="D34" s="80"/>
      <c r="E34" s="80"/>
      <c r="F34" s="80">
        <v>9</v>
      </c>
      <c r="G34" s="80"/>
      <c r="H34" s="80"/>
      <c r="I34" s="80">
        <v>9.59</v>
      </c>
      <c r="J34" s="80"/>
      <c r="K34" s="80">
        <v>9</v>
      </c>
      <c r="L34" s="80"/>
      <c r="M34" s="80">
        <v>10.09</v>
      </c>
      <c r="N34" s="80"/>
      <c r="O34" s="80"/>
      <c r="P34" s="80">
        <v>10</v>
      </c>
      <c r="Q34" s="80"/>
      <c r="R34" s="80"/>
      <c r="S34" s="80">
        <v>9.07</v>
      </c>
      <c r="T34" s="80"/>
    </row>
    <row r="35" spans="1:20">
      <c r="A35" s="80" t="s">
        <v>50</v>
      </c>
      <c r="B35" s="80"/>
      <c r="C35" s="80" t="s">
        <v>39</v>
      </c>
      <c r="D35" s="80"/>
      <c r="E35" s="80"/>
      <c r="F35" s="80">
        <v>10</v>
      </c>
      <c r="G35" s="80"/>
      <c r="H35" s="80"/>
      <c r="I35" s="80">
        <v>10.26</v>
      </c>
      <c r="J35" s="80"/>
      <c r="K35" s="80">
        <v>12</v>
      </c>
      <c r="L35" s="80"/>
      <c r="M35" s="80">
        <v>12.52</v>
      </c>
      <c r="N35" s="80"/>
      <c r="O35" s="80"/>
      <c r="P35" s="80">
        <v>16</v>
      </c>
      <c r="Q35" s="80"/>
      <c r="R35" s="80"/>
      <c r="S35" s="80">
        <v>14.29</v>
      </c>
      <c r="T35" s="80"/>
    </row>
    <row r="36" spans="1:20">
      <c r="A36" s="80" t="s">
        <v>51</v>
      </c>
      <c r="B36" s="80"/>
      <c r="C36" s="80" t="s">
        <v>39</v>
      </c>
      <c r="D36" s="80"/>
      <c r="E36" s="80"/>
      <c r="F36" s="80">
        <v>11</v>
      </c>
      <c r="G36" s="80"/>
      <c r="H36" s="80"/>
      <c r="I36" s="81">
        <v>41941</v>
      </c>
      <c r="J36" s="81"/>
      <c r="K36" s="80">
        <v>11</v>
      </c>
      <c r="L36" s="80"/>
      <c r="M36" s="80">
        <v>12.51</v>
      </c>
      <c r="N36" s="80"/>
      <c r="O36" s="80"/>
      <c r="P36" s="80">
        <v>14</v>
      </c>
      <c r="Q36" s="80"/>
      <c r="R36" s="80"/>
      <c r="S36" s="80">
        <v>14.16</v>
      </c>
      <c r="T36" s="80"/>
    </row>
    <row r="37" spans="1:20">
      <c r="A37" s="80" t="s">
        <v>52</v>
      </c>
      <c r="B37" s="80"/>
      <c r="C37" s="80" t="s">
        <v>39</v>
      </c>
      <c r="D37" s="80"/>
      <c r="E37" s="80"/>
      <c r="F37" s="80">
        <v>12</v>
      </c>
      <c r="G37" s="80"/>
      <c r="H37" s="80"/>
      <c r="I37" s="80">
        <v>10.39</v>
      </c>
      <c r="J37" s="80"/>
      <c r="K37" s="80">
        <v>10</v>
      </c>
      <c r="L37" s="80"/>
      <c r="M37" s="80">
        <v>12.24</v>
      </c>
      <c r="N37" s="80"/>
      <c r="O37" s="80"/>
      <c r="P37" s="80">
        <v>12</v>
      </c>
      <c r="Q37" s="80"/>
      <c r="R37" s="80"/>
      <c r="S37" s="80">
        <v>10.18</v>
      </c>
      <c r="T37" s="80"/>
    </row>
    <row r="38" spans="1:20">
      <c r="A38" s="80" t="s">
        <v>53</v>
      </c>
      <c r="B38" s="80"/>
      <c r="C38" s="80"/>
      <c r="D38" s="80"/>
      <c r="E38" s="80"/>
      <c r="F38" s="80" t="s">
        <v>41</v>
      </c>
      <c r="G38" s="80"/>
      <c r="H38" s="80"/>
      <c r="I38" s="80"/>
      <c r="J38" s="80"/>
      <c r="K38" s="80">
        <v>13</v>
      </c>
      <c r="L38" s="80"/>
      <c r="M38" s="80"/>
      <c r="N38" s="80"/>
      <c r="O38" s="80"/>
      <c r="P38" s="80">
        <v>12.28</v>
      </c>
      <c r="Q38" s="80"/>
      <c r="R38" s="80"/>
      <c r="S38" s="80"/>
      <c r="T38" s="80"/>
    </row>
    <row r="39" spans="1:20">
      <c r="A39" s="80" t="s">
        <v>54</v>
      </c>
      <c r="B39" s="80"/>
      <c r="C39" s="80"/>
      <c r="D39" s="80" t="s">
        <v>41</v>
      </c>
      <c r="E39" s="80"/>
      <c r="F39" s="80"/>
      <c r="G39" s="80"/>
      <c r="H39" s="80">
        <v>1</v>
      </c>
      <c r="I39" s="80"/>
      <c r="J39" s="80"/>
      <c r="K39" s="80">
        <v>6.56</v>
      </c>
      <c r="L39" s="80"/>
      <c r="M39" s="80"/>
      <c r="N39" s="80">
        <v>1</v>
      </c>
      <c r="O39" s="80"/>
      <c r="P39" s="80"/>
      <c r="Q39" s="80"/>
      <c r="R39" s="80">
        <v>6.54</v>
      </c>
      <c r="S39" s="80"/>
      <c r="T39" s="80"/>
    </row>
    <row r="40" spans="1:20">
      <c r="A40" s="80" t="s">
        <v>55</v>
      </c>
      <c r="B40" s="80"/>
      <c r="C40" s="80"/>
      <c r="D40" s="80" t="s">
        <v>39</v>
      </c>
      <c r="E40" s="80"/>
      <c r="F40" s="80"/>
      <c r="G40" s="80"/>
      <c r="H40" s="80">
        <v>6</v>
      </c>
      <c r="I40" s="80"/>
      <c r="J40" s="80"/>
      <c r="K40" s="80">
        <v>8.2799999999999994</v>
      </c>
      <c r="L40" s="80"/>
      <c r="M40" s="80"/>
      <c r="N40" s="80">
        <v>4</v>
      </c>
      <c r="O40" s="80"/>
      <c r="P40" s="80"/>
      <c r="Q40" s="80"/>
      <c r="R40" s="80">
        <v>7.19</v>
      </c>
      <c r="S40" s="80"/>
      <c r="T40" s="80"/>
    </row>
    <row r="41" spans="1:20">
      <c r="A41" s="80" t="s">
        <v>56</v>
      </c>
      <c r="B41" s="80"/>
      <c r="C41" s="80"/>
      <c r="D41" s="80"/>
      <c r="E41" s="80"/>
      <c r="F41" s="80" t="s">
        <v>41</v>
      </c>
      <c r="G41" s="80"/>
      <c r="H41" s="80"/>
      <c r="I41" s="80"/>
      <c r="J41" s="80"/>
      <c r="K41" s="80">
        <v>7</v>
      </c>
      <c r="L41" s="80"/>
      <c r="M41" s="80"/>
      <c r="N41" s="80"/>
      <c r="O41" s="80"/>
      <c r="P41" s="80">
        <v>8.02</v>
      </c>
      <c r="Q41" s="80"/>
      <c r="R41" s="80"/>
      <c r="S41" s="80"/>
      <c r="T41" s="80"/>
    </row>
    <row r="42" spans="1:20">
      <c r="A42" s="80" t="s">
        <v>57</v>
      </c>
      <c r="B42" s="80"/>
      <c r="C42" s="80"/>
      <c r="D42" s="80"/>
      <c r="E42" s="80"/>
      <c r="F42" s="80" t="s">
        <v>41</v>
      </c>
      <c r="G42" s="80"/>
      <c r="H42" s="80"/>
      <c r="I42" s="80"/>
      <c r="J42" s="80"/>
      <c r="K42" s="80">
        <v>13</v>
      </c>
      <c r="L42" s="80"/>
      <c r="M42" s="80"/>
      <c r="N42" s="80"/>
      <c r="O42" s="80"/>
      <c r="P42" s="80">
        <v>11.56</v>
      </c>
      <c r="Q42" s="80"/>
      <c r="R42" s="80"/>
      <c r="S42" s="80"/>
      <c r="T42" s="80"/>
    </row>
    <row r="43" spans="1:20">
      <c r="A43" s="80" t="s">
        <v>58</v>
      </c>
      <c r="B43" s="80"/>
      <c r="C43" s="80"/>
      <c r="D43" s="80"/>
      <c r="E43" s="80"/>
      <c r="F43" s="80" t="s">
        <v>39</v>
      </c>
      <c r="G43" s="80"/>
      <c r="H43" s="80"/>
      <c r="I43" s="80"/>
      <c r="J43" s="80"/>
      <c r="K43" s="80">
        <v>15</v>
      </c>
      <c r="L43" s="80"/>
      <c r="M43" s="80"/>
      <c r="N43" s="80"/>
      <c r="O43" s="80"/>
      <c r="P43" s="80">
        <v>14.27</v>
      </c>
      <c r="Q43" s="80"/>
      <c r="R43" s="80"/>
      <c r="S43" s="80"/>
      <c r="T43" s="80"/>
    </row>
    <row r="44" spans="1:20">
      <c r="A44" s="80" t="s">
        <v>193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</row>
    <row r="45" spans="1:20">
      <c r="A45" s="80" t="s">
        <v>60</v>
      </c>
      <c r="B45" s="80"/>
      <c r="C45" s="80" t="s">
        <v>61</v>
      </c>
      <c r="D45" s="80"/>
      <c r="E45" s="80"/>
      <c r="F45" s="80">
        <v>1</v>
      </c>
      <c r="G45" s="80"/>
      <c r="H45" s="80"/>
      <c r="I45" s="80">
        <v>6.07</v>
      </c>
      <c r="J45" s="80"/>
      <c r="K45" s="80">
        <v>1</v>
      </c>
      <c r="L45" s="80"/>
      <c r="M45" s="80">
        <v>6.02</v>
      </c>
      <c r="N45" s="80"/>
      <c r="O45" s="80"/>
      <c r="P45" s="80">
        <v>1</v>
      </c>
      <c r="Q45" s="80"/>
      <c r="R45" s="80"/>
      <c r="S45" s="80">
        <v>6.08</v>
      </c>
      <c r="T45" s="80"/>
    </row>
    <row r="46" spans="1:20">
      <c r="A46" s="80" t="s">
        <v>62</v>
      </c>
      <c r="B46" s="80"/>
      <c r="C46" s="80" t="s">
        <v>61</v>
      </c>
      <c r="D46" s="80"/>
      <c r="E46" s="80"/>
      <c r="F46" s="80">
        <v>2</v>
      </c>
      <c r="G46" s="80"/>
      <c r="H46" s="80"/>
      <c r="I46" s="80">
        <v>6.13</v>
      </c>
      <c r="J46" s="80"/>
      <c r="K46" s="80">
        <v>2</v>
      </c>
      <c r="L46" s="80"/>
      <c r="M46" s="80">
        <v>6.28</v>
      </c>
      <c r="N46" s="80"/>
      <c r="O46" s="80"/>
      <c r="P46" s="80">
        <v>2</v>
      </c>
      <c r="Q46" s="80"/>
      <c r="R46" s="80"/>
      <c r="S46" s="80">
        <v>6.28</v>
      </c>
      <c r="T46" s="80"/>
    </row>
    <row r="47" spans="1:20">
      <c r="A47" s="80" t="s">
        <v>63</v>
      </c>
      <c r="B47" s="80"/>
      <c r="C47" s="80" t="s">
        <v>61</v>
      </c>
      <c r="D47" s="80"/>
      <c r="E47" s="80"/>
      <c r="F47" s="80">
        <v>3</v>
      </c>
      <c r="G47" s="80"/>
      <c r="H47" s="80"/>
      <c r="I47" s="80">
        <v>6.53</v>
      </c>
      <c r="J47" s="80"/>
      <c r="K47" s="80">
        <v>3</v>
      </c>
      <c r="L47" s="80"/>
      <c r="M47" s="80">
        <v>7</v>
      </c>
      <c r="N47" s="80"/>
      <c r="O47" s="80"/>
      <c r="P47" s="80">
        <v>3</v>
      </c>
      <c r="Q47" s="80"/>
      <c r="R47" s="80"/>
      <c r="S47" s="80">
        <v>6.48</v>
      </c>
      <c r="T47" s="80"/>
    </row>
    <row r="48" spans="1:20">
      <c r="A48" s="80" t="s">
        <v>64</v>
      </c>
      <c r="B48" s="80"/>
      <c r="C48" s="80" t="s">
        <v>61</v>
      </c>
      <c r="D48" s="80"/>
      <c r="E48" s="80"/>
      <c r="F48" s="80">
        <v>4</v>
      </c>
      <c r="G48" s="80"/>
      <c r="H48" s="80"/>
      <c r="I48" s="80">
        <v>7.18</v>
      </c>
      <c r="J48" s="80"/>
      <c r="K48" s="80">
        <v>5</v>
      </c>
      <c r="L48" s="80"/>
      <c r="M48" s="80">
        <v>7.2</v>
      </c>
      <c r="N48" s="80"/>
      <c r="O48" s="80"/>
      <c r="P48" s="80">
        <v>4</v>
      </c>
      <c r="Q48" s="80"/>
      <c r="R48" s="80"/>
      <c r="S48" s="80">
        <v>7.01</v>
      </c>
      <c r="T48" s="80"/>
    </row>
    <row r="49" spans="1:20">
      <c r="A49" s="80" t="s">
        <v>65</v>
      </c>
      <c r="B49" s="80"/>
      <c r="C49" s="80" t="s">
        <v>66</v>
      </c>
      <c r="D49" s="80"/>
      <c r="E49" s="80"/>
      <c r="F49" s="80">
        <v>5</v>
      </c>
      <c r="G49" s="80"/>
      <c r="H49" s="80"/>
      <c r="I49" s="80">
        <v>7.25</v>
      </c>
      <c r="J49" s="80"/>
      <c r="K49" s="80">
        <v>6</v>
      </c>
      <c r="L49" s="80"/>
      <c r="M49" s="80">
        <v>7.25</v>
      </c>
      <c r="N49" s="80"/>
      <c r="O49" s="80"/>
      <c r="P49" s="80">
        <v>10</v>
      </c>
      <c r="Q49" s="80"/>
      <c r="R49" s="80"/>
      <c r="S49" s="80">
        <v>8.19</v>
      </c>
      <c r="T49" s="80"/>
    </row>
    <row r="50" spans="1:20">
      <c r="A50" s="80" t="s">
        <v>67</v>
      </c>
      <c r="B50" s="80"/>
      <c r="C50" s="80" t="s">
        <v>66</v>
      </c>
      <c r="D50" s="80"/>
      <c r="E50" s="80"/>
      <c r="F50" s="80">
        <v>6</v>
      </c>
      <c r="G50" s="80"/>
      <c r="H50" s="80"/>
      <c r="I50" s="80">
        <v>8.0299999999999994</v>
      </c>
      <c r="J50" s="80"/>
      <c r="K50" s="80">
        <v>7</v>
      </c>
      <c r="L50" s="80"/>
      <c r="M50" s="80">
        <v>7.26</v>
      </c>
      <c r="N50" s="80"/>
      <c r="O50" s="80"/>
      <c r="P50" s="80">
        <v>8</v>
      </c>
      <c r="Q50" s="80"/>
      <c r="R50" s="80"/>
      <c r="S50" s="80">
        <v>7.43</v>
      </c>
      <c r="T50" s="80"/>
    </row>
    <row r="51" spans="1:20">
      <c r="A51" s="80" t="s">
        <v>68</v>
      </c>
      <c r="B51" s="80"/>
      <c r="C51" s="80"/>
      <c r="D51" s="80" t="s">
        <v>61</v>
      </c>
      <c r="E51" s="80"/>
      <c r="F51" s="80"/>
      <c r="G51" s="80"/>
      <c r="H51" s="80">
        <v>7</v>
      </c>
      <c r="I51" s="80"/>
      <c r="J51" s="80"/>
      <c r="K51" s="80">
        <v>8.1</v>
      </c>
      <c r="L51" s="80"/>
      <c r="M51" s="80"/>
      <c r="N51" s="80">
        <v>11</v>
      </c>
      <c r="O51" s="80"/>
      <c r="P51" s="80"/>
      <c r="Q51" s="80"/>
      <c r="R51" s="80">
        <v>8.31</v>
      </c>
      <c r="S51" s="80"/>
      <c r="T51" s="80"/>
    </row>
    <row r="52" spans="1:20">
      <c r="A52" s="80" t="s">
        <v>69</v>
      </c>
      <c r="B52" s="80"/>
      <c r="C52" s="80" t="s">
        <v>61</v>
      </c>
      <c r="D52" s="80"/>
      <c r="E52" s="80"/>
      <c r="F52" s="80">
        <v>8</v>
      </c>
      <c r="G52" s="80"/>
      <c r="H52" s="80"/>
      <c r="I52" s="80">
        <v>8.19</v>
      </c>
      <c r="J52" s="80"/>
      <c r="K52" s="80">
        <v>4</v>
      </c>
      <c r="L52" s="80"/>
      <c r="M52" s="80">
        <v>7.17</v>
      </c>
      <c r="N52" s="80"/>
      <c r="O52" s="80"/>
      <c r="P52" s="80">
        <v>6</v>
      </c>
      <c r="Q52" s="80"/>
      <c r="R52" s="80"/>
      <c r="S52" s="80">
        <v>7.32</v>
      </c>
      <c r="T52" s="80"/>
    </row>
    <row r="53" spans="1:20">
      <c r="A53" s="80" t="s">
        <v>70</v>
      </c>
      <c r="B53" s="80"/>
      <c r="C53" s="80" t="s">
        <v>66</v>
      </c>
      <c r="D53" s="80"/>
      <c r="E53" s="80"/>
      <c r="F53" s="80">
        <v>9</v>
      </c>
      <c r="G53" s="80"/>
      <c r="H53" s="80"/>
      <c r="I53" s="80">
        <v>8.3000000000000007</v>
      </c>
      <c r="J53" s="80"/>
      <c r="K53" s="80">
        <v>17</v>
      </c>
      <c r="L53" s="80"/>
      <c r="M53" s="80">
        <v>12.3</v>
      </c>
      <c r="N53" s="80"/>
      <c r="O53" s="80"/>
      <c r="P53" s="80">
        <v>14</v>
      </c>
      <c r="Q53" s="80"/>
      <c r="R53" s="80"/>
      <c r="S53" s="80">
        <v>11.12</v>
      </c>
      <c r="T53" s="80"/>
    </row>
    <row r="54" spans="1:20">
      <c r="A54" s="80" t="s">
        <v>71</v>
      </c>
      <c r="B54" s="80"/>
      <c r="C54" s="80" t="s">
        <v>72</v>
      </c>
      <c r="D54" s="80"/>
      <c r="E54" s="80"/>
      <c r="F54" s="80">
        <v>10</v>
      </c>
      <c r="G54" s="80"/>
      <c r="H54" s="80"/>
      <c r="I54" s="80">
        <v>8.32</v>
      </c>
      <c r="J54" s="80"/>
      <c r="K54" s="80">
        <v>9</v>
      </c>
      <c r="L54" s="80"/>
      <c r="M54" s="80">
        <v>8.06</v>
      </c>
      <c r="N54" s="80"/>
      <c r="O54" s="80"/>
      <c r="P54" s="80">
        <v>11</v>
      </c>
      <c r="Q54" s="80"/>
      <c r="R54" s="80"/>
      <c r="S54" s="80">
        <v>8.19</v>
      </c>
      <c r="T54" s="80"/>
    </row>
    <row r="55" spans="1:20">
      <c r="A55" s="80" t="s">
        <v>73</v>
      </c>
      <c r="B55" s="80"/>
      <c r="C55" s="80"/>
      <c r="D55" s="80" t="s">
        <v>61</v>
      </c>
      <c r="E55" s="80"/>
      <c r="F55" s="80"/>
      <c r="G55" s="80"/>
      <c r="H55" s="80">
        <v>11</v>
      </c>
      <c r="I55" s="80"/>
      <c r="J55" s="80"/>
      <c r="K55" s="80">
        <v>8.51</v>
      </c>
      <c r="L55" s="80"/>
      <c r="M55" s="80"/>
      <c r="N55" s="80">
        <v>13</v>
      </c>
      <c r="O55" s="80"/>
      <c r="P55" s="80"/>
      <c r="Q55" s="80"/>
      <c r="R55" s="80">
        <v>9.11</v>
      </c>
      <c r="S55" s="80"/>
      <c r="T55" s="80"/>
    </row>
    <row r="56" spans="1:20">
      <c r="A56" s="80" t="s">
        <v>74</v>
      </c>
      <c r="B56" s="80"/>
      <c r="C56" s="80" t="s">
        <v>66</v>
      </c>
      <c r="D56" s="80"/>
      <c r="E56" s="80"/>
      <c r="F56" s="80">
        <v>12</v>
      </c>
      <c r="G56" s="80"/>
      <c r="H56" s="80"/>
      <c r="I56" s="80">
        <v>8.59</v>
      </c>
      <c r="J56" s="80"/>
      <c r="K56" s="80">
        <v>8</v>
      </c>
      <c r="L56" s="80"/>
      <c r="M56" s="80">
        <v>8.0500000000000007</v>
      </c>
      <c r="N56" s="80"/>
      <c r="O56" s="80"/>
      <c r="P56" s="80">
        <v>9</v>
      </c>
      <c r="Q56" s="80"/>
      <c r="R56" s="80"/>
      <c r="S56" s="80">
        <v>8.0500000000000007</v>
      </c>
      <c r="T56" s="80"/>
    </row>
    <row r="57" spans="1:20">
      <c r="A57" s="80" t="s">
        <v>75</v>
      </c>
      <c r="B57" s="80"/>
      <c r="C57" s="80"/>
      <c r="D57" s="80" t="s">
        <v>61</v>
      </c>
      <c r="E57" s="80"/>
      <c r="F57" s="80"/>
      <c r="G57" s="80"/>
      <c r="H57" s="80">
        <v>13</v>
      </c>
      <c r="I57" s="80"/>
      <c r="J57" s="80"/>
      <c r="K57" s="80">
        <v>9</v>
      </c>
      <c r="L57" s="80"/>
      <c r="M57" s="80"/>
      <c r="N57" s="80">
        <v>14</v>
      </c>
      <c r="O57" s="80"/>
      <c r="P57" s="80"/>
      <c r="Q57" s="80"/>
      <c r="R57" s="80">
        <v>9.25</v>
      </c>
      <c r="S57" s="80"/>
      <c r="T57" s="80"/>
    </row>
    <row r="58" spans="1:20">
      <c r="A58" s="80" t="s">
        <v>76</v>
      </c>
      <c r="B58" s="80"/>
      <c r="C58" s="80" t="s">
        <v>61</v>
      </c>
      <c r="D58" s="80"/>
      <c r="E58" s="80"/>
      <c r="F58" s="80">
        <v>14</v>
      </c>
      <c r="G58" s="80"/>
      <c r="H58" s="80"/>
      <c r="I58" s="80">
        <v>9.16</v>
      </c>
      <c r="J58" s="80"/>
      <c r="K58" s="80">
        <v>13</v>
      </c>
      <c r="L58" s="80"/>
      <c r="M58" s="80">
        <v>9.0399999999999991</v>
      </c>
      <c r="N58" s="80"/>
      <c r="O58" s="80"/>
      <c r="P58" s="80">
        <v>12</v>
      </c>
      <c r="Q58" s="80"/>
      <c r="R58" s="80"/>
      <c r="S58" s="80">
        <v>8.5</v>
      </c>
      <c r="T58" s="80"/>
    </row>
    <row r="59" spans="1:20">
      <c r="A59" s="80" t="s">
        <v>77</v>
      </c>
      <c r="B59" s="80"/>
      <c r="C59" s="80"/>
      <c r="D59" s="80"/>
      <c r="E59" s="80"/>
      <c r="F59" s="80" t="s">
        <v>61</v>
      </c>
      <c r="G59" s="80"/>
      <c r="H59" s="80"/>
      <c r="I59" s="80"/>
      <c r="J59" s="80"/>
      <c r="K59" s="80">
        <v>15</v>
      </c>
      <c r="L59" s="80"/>
      <c r="M59" s="80"/>
      <c r="N59" s="80"/>
      <c r="O59" s="80"/>
      <c r="P59" s="80">
        <v>9.19</v>
      </c>
      <c r="Q59" s="80"/>
      <c r="R59" s="80"/>
      <c r="S59" s="80"/>
      <c r="T59" s="80"/>
    </row>
    <row r="60" spans="1:20">
      <c r="A60" s="80" t="s">
        <v>78</v>
      </c>
      <c r="B60" s="80"/>
      <c r="C60" s="80"/>
      <c r="D60" s="80" t="s">
        <v>66</v>
      </c>
      <c r="E60" s="80"/>
      <c r="F60" s="80"/>
      <c r="G60" s="80"/>
      <c r="H60" s="80">
        <v>16</v>
      </c>
      <c r="I60" s="80"/>
      <c r="J60" s="80"/>
      <c r="K60" s="80">
        <v>10.210000000000001</v>
      </c>
      <c r="L60" s="80"/>
      <c r="M60" s="80"/>
      <c r="N60" s="80">
        <v>15</v>
      </c>
      <c r="O60" s="80"/>
      <c r="P60" s="80"/>
      <c r="Q60" s="80"/>
      <c r="R60" s="80">
        <v>10.08</v>
      </c>
      <c r="S60" s="80"/>
      <c r="T60" s="80"/>
    </row>
    <row r="61" spans="1:20">
      <c r="A61" s="80" t="s">
        <v>79</v>
      </c>
      <c r="B61" s="80"/>
      <c r="C61" s="80" t="s">
        <v>61</v>
      </c>
      <c r="D61" s="80"/>
      <c r="E61" s="80"/>
      <c r="F61" s="80">
        <v>17</v>
      </c>
      <c r="G61" s="80"/>
      <c r="H61" s="80"/>
      <c r="I61" s="80">
        <v>10.28</v>
      </c>
      <c r="J61" s="80"/>
      <c r="K61" s="80">
        <v>16</v>
      </c>
      <c r="L61" s="80"/>
      <c r="M61" s="80">
        <v>11.26</v>
      </c>
      <c r="N61" s="80"/>
      <c r="O61" s="80"/>
      <c r="P61" s="80">
        <v>16</v>
      </c>
      <c r="Q61" s="80"/>
      <c r="R61" s="80"/>
      <c r="S61" s="80">
        <v>11.58</v>
      </c>
      <c r="T61" s="80"/>
    </row>
  </sheetData>
  <mergeCells count="381">
    <mergeCell ref="A2:T2"/>
    <mergeCell ref="A3:E3"/>
    <mergeCell ref="F3:J3"/>
    <mergeCell ref="K3:O3"/>
    <mergeCell ref="P3:T3"/>
    <mergeCell ref="B4:D4"/>
    <mergeCell ref="E4:F4"/>
    <mergeCell ref="G4:I4"/>
    <mergeCell ref="L4:N4"/>
    <mergeCell ref="O4:P4"/>
    <mergeCell ref="A6:C6"/>
    <mergeCell ref="D6:G6"/>
    <mergeCell ref="H6:J6"/>
    <mergeCell ref="K6:M6"/>
    <mergeCell ref="N6:Q6"/>
    <mergeCell ref="R6:T6"/>
    <mergeCell ref="Q4:S4"/>
    <mergeCell ref="A5:C5"/>
    <mergeCell ref="D5:G5"/>
    <mergeCell ref="H5:J5"/>
    <mergeCell ref="K5:M5"/>
    <mergeCell ref="N5:Q5"/>
    <mergeCell ref="R5:T5"/>
    <mergeCell ref="A7:E7"/>
    <mergeCell ref="F7:J7"/>
    <mergeCell ref="K7:O7"/>
    <mergeCell ref="P7:T7"/>
    <mergeCell ref="A8:T8"/>
    <mergeCell ref="A9:B9"/>
    <mergeCell ref="C9:E9"/>
    <mergeCell ref="F9:H9"/>
    <mergeCell ref="I9:J9"/>
    <mergeCell ref="K9:L9"/>
    <mergeCell ref="M9:O9"/>
    <mergeCell ref="P9:R9"/>
    <mergeCell ref="S9:T9"/>
    <mergeCell ref="A10:B10"/>
    <mergeCell ref="C10:E10"/>
    <mergeCell ref="F10:H10"/>
    <mergeCell ref="I10:J10"/>
    <mergeCell ref="K10:L10"/>
    <mergeCell ref="M10:O10"/>
    <mergeCell ref="P10:R10"/>
    <mergeCell ref="A12:C12"/>
    <mergeCell ref="D12:G12"/>
    <mergeCell ref="H12:J12"/>
    <mergeCell ref="K12:M12"/>
    <mergeCell ref="N12:Q12"/>
    <mergeCell ref="R12:T12"/>
    <mergeCell ref="S10:T10"/>
    <mergeCell ref="A11:B11"/>
    <mergeCell ref="C11:E11"/>
    <mergeCell ref="F11:H11"/>
    <mergeCell ref="I11:J11"/>
    <mergeCell ref="K11:L11"/>
    <mergeCell ref="M11:O11"/>
    <mergeCell ref="P11:R11"/>
    <mergeCell ref="S11:T11"/>
    <mergeCell ref="P13:R13"/>
    <mergeCell ref="S13:T13"/>
    <mergeCell ref="A14:B14"/>
    <mergeCell ref="C14:E14"/>
    <mergeCell ref="F14:H14"/>
    <mergeCell ref="I14:J14"/>
    <mergeCell ref="K14:L14"/>
    <mergeCell ref="M14:O14"/>
    <mergeCell ref="P14:R14"/>
    <mergeCell ref="S14:T14"/>
    <mergeCell ref="A13:B13"/>
    <mergeCell ref="C13:E13"/>
    <mergeCell ref="F13:H13"/>
    <mergeCell ref="I13:J13"/>
    <mergeCell ref="K13:L13"/>
    <mergeCell ref="M13:O13"/>
    <mergeCell ref="A16:C16"/>
    <mergeCell ref="D16:G16"/>
    <mergeCell ref="H16:J16"/>
    <mergeCell ref="K16:M16"/>
    <mergeCell ref="N16:Q16"/>
    <mergeCell ref="R16:T16"/>
    <mergeCell ref="A15:C15"/>
    <mergeCell ref="D15:G15"/>
    <mergeCell ref="H15:J15"/>
    <mergeCell ref="K15:M15"/>
    <mergeCell ref="N15:Q15"/>
    <mergeCell ref="R15:T15"/>
    <mergeCell ref="P17:R17"/>
    <mergeCell ref="S17:T17"/>
    <mergeCell ref="A18:B18"/>
    <mergeCell ref="C18:E18"/>
    <mergeCell ref="F18:H18"/>
    <mergeCell ref="I18:J18"/>
    <mergeCell ref="K18:L18"/>
    <mergeCell ref="M18:O18"/>
    <mergeCell ref="P18:R18"/>
    <mergeCell ref="S18:T18"/>
    <mergeCell ref="A17:B17"/>
    <mergeCell ref="C17:E17"/>
    <mergeCell ref="F17:H17"/>
    <mergeCell ref="I17:J17"/>
    <mergeCell ref="K17:L17"/>
    <mergeCell ref="M17:O17"/>
    <mergeCell ref="P19:R19"/>
    <mergeCell ref="S19:T19"/>
    <mergeCell ref="A20:E20"/>
    <mergeCell ref="F20:J20"/>
    <mergeCell ref="K20:O20"/>
    <mergeCell ref="P20:T20"/>
    <mergeCell ref="A19:B19"/>
    <mergeCell ref="C19:E19"/>
    <mergeCell ref="F19:H19"/>
    <mergeCell ref="I19:J19"/>
    <mergeCell ref="K19:L19"/>
    <mergeCell ref="M19:O19"/>
    <mergeCell ref="A23:C23"/>
    <mergeCell ref="D23:G23"/>
    <mergeCell ref="H23:J23"/>
    <mergeCell ref="K23:M23"/>
    <mergeCell ref="N23:Q23"/>
    <mergeCell ref="R23:T23"/>
    <mergeCell ref="P21:R21"/>
    <mergeCell ref="S21:T21"/>
    <mergeCell ref="A22:D22"/>
    <mergeCell ref="E22:I22"/>
    <mergeCell ref="J22:K22"/>
    <mergeCell ref="L22:P22"/>
    <mergeCell ref="Q22:T22"/>
    <mergeCell ref="A21:B21"/>
    <mergeCell ref="C21:E21"/>
    <mergeCell ref="F21:H21"/>
    <mergeCell ref="I21:J21"/>
    <mergeCell ref="K21:L21"/>
    <mergeCell ref="M21:O21"/>
    <mergeCell ref="A24:E24"/>
    <mergeCell ref="F24:J24"/>
    <mergeCell ref="K24:O24"/>
    <mergeCell ref="P24:T24"/>
    <mergeCell ref="A25:T25"/>
    <mergeCell ref="A26:B26"/>
    <mergeCell ref="C26:E26"/>
    <mergeCell ref="F26:H26"/>
    <mergeCell ref="I26:J26"/>
    <mergeCell ref="K26:L26"/>
    <mergeCell ref="S27:T27"/>
    <mergeCell ref="A28:C28"/>
    <mergeCell ref="D28:G28"/>
    <mergeCell ref="H28:J28"/>
    <mergeCell ref="K28:M28"/>
    <mergeCell ref="N28:Q28"/>
    <mergeCell ref="R28:T28"/>
    <mergeCell ref="M26:O26"/>
    <mergeCell ref="P26:R26"/>
    <mergeCell ref="S26:T26"/>
    <mergeCell ref="A27:B27"/>
    <mergeCell ref="C27:E27"/>
    <mergeCell ref="F27:H27"/>
    <mergeCell ref="I27:J27"/>
    <mergeCell ref="K27:L27"/>
    <mergeCell ref="M27:O27"/>
    <mergeCell ref="P27:R27"/>
    <mergeCell ref="P29:R29"/>
    <mergeCell ref="S29:T29"/>
    <mergeCell ref="A30:B30"/>
    <mergeCell ref="C30:E30"/>
    <mergeCell ref="F30:H30"/>
    <mergeCell ref="I30:J30"/>
    <mergeCell ref="K30:L30"/>
    <mergeCell ref="M30:O30"/>
    <mergeCell ref="P30:R30"/>
    <mergeCell ref="S30:T30"/>
    <mergeCell ref="A29:B29"/>
    <mergeCell ref="C29:E29"/>
    <mergeCell ref="F29:H29"/>
    <mergeCell ref="I29:J29"/>
    <mergeCell ref="K29:L29"/>
    <mergeCell ref="M29:O29"/>
    <mergeCell ref="P31:R31"/>
    <mergeCell ref="S31:T31"/>
    <mergeCell ref="A32:B32"/>
    <mergeCell ref="C32:E32"/>
    <mergeCell ref="F32:H32"/>
    <mergeCell ref="I32:J32"/>
    <mergeCell ref="K32:L32"/>
    <mergeCell ref="M32:O32"/>
    <mergeCell ref="P32:R32"/>
    <mergeCell ref="S32:T32"/>
    <mergeCell ref="A31:B31"/>
    <mergeCell ref="C31:E31"/>
    <mergeCell ref="F31:H31"/>
    <mergeCell ref="I31:J31"/>
    <mergeCell ref="K31:L31"/>
    <mergeCell ref="M31:O31"/>
    <mergeCell ref="A33:E33"/>
    <mergeCell ref="F33:J33"/>
    <mergeCell ref="K33:O33"/>
    <mergeCell ref="P33:T33"/>
    <mergeCell ref="A34:B34"/>
    <mergeCell ref="C34:E34"/>
    <mergeCell ref="F34:H34"/>
    <mergeCell ref="I34:J34"/>
    <mergeCell ref="K34:L34"/>
    <mergeCell ref="M34:O34"/>
    <mergeCell ref="P34:R34"/>
    <mergeCell ref="S34:T34"/>
    <mergeCell ref="A35:B35"/>
    <mergeCell ref="C35:E35"/>
    <mergeCell ref="F35:H35"/>
    <mergeCell ref="I35:J35"/>
    <mergeCell ref="K35:L35"/>
    <mergeCell ref="M35:O35"/>
    <mergeCell ref="P35:R35"/>
    <mergeCell ref="S35:T35"/>
    <mergeCell ref="P36:R36"/>
    <mergeCell ref="S36:T36"/>
    <mergeCell ref="A37:B37"/>
    <mergeCell ref="C37:E37"/>
    <mergeCell ref="F37:H37"/>
    <mergeCell ref="I37:J37"/>
    <mergeCell ref="K37:L37"/>
    <mergeCell ref="M37:O37"/>
    <mergeCell ref="P37:R37"/>
    <mergeCell ref="S37:T37"/>
    <mergeCell ref="A36:B36"/>
    <mergeCell ref="C36:E36"/>
    <mergeCell ref="F36:H36"/>
    <mergeCell ref="I36:J36"/>
    <mergeCell ref="K36:L36"/>
    <mergeCell ref="M36:O36"/>
    <mergeCell ref="A38:E38"/>
    <mergeCell ref="F38:J38"/>
    <mergeCell ref="K38:O38"/>
    <mergeCell ref="P38:T38"/>
    <mergeCell ref="A39:C39"/>
    <mergeCell ref="D39:G39"/>
    <mergeCell ref="H39:J39"/>
    <mergeCell ref="K39:M39"/>
    <mergeCell ref="N39:Q39"/>
    <mergeCell ref="R39:T39"/>
    <mergeCell ref="A41:E41"/>
    <mergeCell ref="F41:J41"/>
    <mergeCell ref="K41:O41"/>
    <mergeCell ref="P41:T41"/>
    <mergeCell ref="A42:E42"/>
    <mergeCell ref="F42:J42"/>
    <mergeCell ref="K42:O42"/>
    <mergeCell ref="P42:T42"/>
    <mergeCell ref="A40:C40"/>
    <mergeCell ref="D40:G40"/>
    <mergeCell ref="H40:J40"/>
    <mergeCell ref="K40:M40"/>
    <mergeCell ref="N40:Q40"/>
    <mergeCell ref="R40:T40"/>
    <mergeCell ref="A43:E43"/>
    <mergeCell ref="F43:J43"/>
    <mergeCell ref="K43:O43"/>
    <mergeCell ref="P43:T43"/>
    <mergeCell ref="A44:T44"/>
    <mergeCell ref="A45:B45"/>
    <mergeCell ref="C45:E45"/>
    <mergeCell ref="F45:H45"/>
    <mergeCell ref="I45:J45"/>
    <mergeCell ref="K45:L45"/>
    <mergeCell ref="M45:O45"/>
    <mergeCell ref="P45:R45"/>
    <mergeCell ref="S45:T45"/>
    <mergeCell ref="A46:B46"/>
    <mergeCell ref="C46:E46"/>
    <mergeCell ref="F46:H46"/>
    <mergeCell ref="I46:J46"/>
    <mergeCell ref="K46:L46"/>
    <mergeCell ref="M46:O46"/>
    <mergeCell ref="P46:R46"/>
    <mergeCell ref="S46:T46"/>
    <mergeCell ref="A47:B47"/>
    <mergeCell ref="C47:E47"/>
    <mergeCell ref="F47:H47"/>
    <mergeCell ref="I47:J47"/>
    <mergeCell ref="K47:L47"/>
    <mergeCell ref="M47:O47"/>
    <mergeCell ref="P47:R47"/>
    <mergeCell ref="S47:T47"/>
    <mergeCell ref="P48:R48"/>
    <mergeCell ref="S48:T48"/>
    <mergeCell ref="A49:B49"/>
    <mergeCell ref="C49:E49"/>
    <mergeCell ref="F49:H49"/>
    <mergeCell ref="I49:J49"/>
    <mergeCell ref="K49:L49"/>
    <mergeCell ref="M49:O49"/>
    <mergeCell ref="P49:R49"/>
    <mergeCell ref="S49:T49"/>
    <mergeCell ref="A48:B48"/>
    <mergeCell ref="C48:E48"/>
    <mergeCell ref="F48:H48"/>
    <mergeCell ref="I48:J48"/>
    <mergeCell ref="K48:L48"/>
    <mergeCell ref="M48:O48"/>
    <mergeCell ref="P50:R50"/>
    <mergeCell ref="S50:T50"/>
    <mergeCell ref="A51:C51"/>
    <mergeCell ref="D51:G51"/>
    <mergeCell ref="H51:J51"/>
    <mergeCell ref="K51:M51"/>
    <mergeCell ref="N51:Q51"/>
    <mergeCell ref="R51:T51"/>
    <mergeCell ref="A50:B50"/>
    <mergeCell ref="C50:E50"/>
    <mergeCell ref="F50:H50"/>
    <mergeCell ref="I50:J50"/>
    <mergeCell ref="K50:L50"/>
    <mergeCell ref="M50:O50"/>
    <mergeCell ref="P52:R52"/>
    <mergeCell ref="S52:T52"/>
    <mergeCell ref="A53:B53"/>
    <mergeCell ref="C53:E53"/>
    <mergeCell ref="F53:H53"/>
    <mergeCell ref="I53:J53"/>
    <mergeCell ref="K53:L53"/>
    <mergeCell ref="M53:O53"/>
    <mergeCell ref="P53:R53"/>
    <mergeCell ref="S53:T53"/>
    <mergeCell ref="A52:B52"/>
    <mergeCell ref="C52:E52"/>
    <mergeCell ref="F52:H52"/>
    <mergeCell ref="I52:J52"/>
    <mergeCell ref="K52:L52"/>
    <mergeCell ref="M52:O52"/>
    <mergeCell ref="P54:R54"/>
    <mergeCell ref="S54:T54"/>
    <mergeCell ref="A55:C55"/>
    <mergeCell ref="D55:G55"/>
    <mergeCell ref="H55:J55"/>
    <mergeCell ref="K55:M55"/>
    <mergeCell ref="N55:Q55"/>
    <mergeCell ref="R55:T55"/>
    <mergeCell ref="A54:B54"/>
    <mergeCell ref="C54:E54"/>
    <mergeCell ref="F54:H54"/>
    <mergeCell ref="I54:J54"/>
    <mergeCell ref="K54:L54"/>
    <mergeCell ref="M54:O54"/>
    <mergeCell ref="P56:R56"/>
    <mergeCell ref="S56:T56"/>
    <mergeCell ref="A57:C57"/>
    <mergeCell ref="D57:G57"/>
    <mergeCell ref="H57:J57"/>
    <mergeCell ref="K57:M57"/>
    <mergeCell ref="N57:Q57"/>
    <mergeCell ref="R57:T57"/>
    <mergeCell ref="A56:B56"/>
    <mergeCell ref="C56:E56"/>
    <mergeCell ref="F56:H56"/>
    <mergeCell ref="I56:J56"/>
    <mergeCell ref="K56:L56"/>
    <mergeCell ref="M56:O56"/>
    <mergeCell ref="P58:R58"/>
    <mergeCell ref="S58:T58"/>
    <mergeCell ref="A59:E59"/>
    <mergeCell ref="F59:J59"/>
    <mergeCell ref="K59:O59"/>
    <mergeCell ref="P59:T59"/>
    <mergeCell ref="A58:B58"/>
    <mergeCell ref="C58:E58"/>
    <mergeCell ref="F58:H58"/>
    <mergeCell ref="I58:J58"/>
    <mergeCell ref="K58:L58"/>
    <mergeCell ref="M58:O58"/>
    <mergeCell ref="P61:R61"/>
    <mergeCell ref="S61:T61"/>
    <mergeCell ref="A61:B61"/>
    <mergeCell ref="C61:E61"/>
    <mergeCell ref="F61:H61"/>
    <mergeCell ref="I61:J61"/>
    <mergeCell ref="K61:L61"/>
    <mergeCell ref="M61:O61"/>
    <mergeCell ref="A60:C60"/>
    <mergeCell ref="D60:G60"/>
    <mergeCell ref="H60:J60"/>
    <mergeCell ref="K60:M60"/>
    <mergeCell ref="N60:Q60"/>
    <mergeCell ref="R60:T60"/>
  </mergeCells>
  <pageMargins left="0.70000000000000007" right="0.70000000000000007" top="1.1437007874015745" bottom="1.1437007874015745" header="0.74999999999999989" footer="0.74999999999999989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61"/>
  <sheetViews>
    <sheetView workbookViewId="0"/>
  </sheetViews>
  <sheetFormatPr defaultRowHeight="15"/>
  <cols>
    <col min="1" max="1" width="24.375" style="1" customWidth="1"/>
    <col min="2" max="1024" width="8.125" style="1" customWidth="1"/>
  </cols>
  <sheetData>
    <row r="2" spans="1:20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</row>
    <row r="3" spans="1:20">
      <c r="A3" s="80" t="s">
        <v>186</v>
      </c>
      <c r="B3" s="80"/>
      <c r="C3" s="80"/>
      <c r="D3" s="80"/>
      <c r="E3" s="80"/>
    </row>
    <row r="4" spans="1:20">
      <c r="A4" s="1" t="s">
        <v>190</v>
      </c>
    </row>
    <row r="5" spans="1:20">
      <c r="A5" s="80" t="s">
        <v>9</v>
      </c>
      <c r="B5" s="80"/>
      <c r="C5" s="80"/>
    </row>
    <row r="6" spans="1:20">
      <c r="A6" s="80" t="s">
        <v>11</v>
      </c>
      <c r="B6" s="80"/>
      <c r="C6" s="80"/>
    </row>
    <row r="7" spans="1:20">
      <c r="A7" s="80" t="s">
        <v>13</v>
      </c>
      <c r="B7" s="80"/>
      <c r="C7" s="80"/>
      <c r="D7" s="80"/>
      <c r="E7" s="80"/>
    </row>
    <row r="8" spans="1:20">
      <c r="A8" s="80" t="s">
        <v>191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</row>
    <row r="9" spans="1:20">
      <c r="A9" s="80" t="s">
        <v>16</v>
      </c>
      <c r="B9" s="80"/>
    </row>
    <row r="10" spans="1:20">
      <c r="A10" s="80" t="s">
        <v>18</v>
      </c>
      <c r="B10" s="80"/>
    </row>
    <row r="11" spans="1:20">
      <c r="A11" s="80" t="s">
        <v>19</v>
      </c>
      <c r="B11" s="80"/>
    </row>
    <row r="12" spans="1:20">
      <c r="A12" s="80" t="s">
        <v>21</v>
      </c>
      <c r="B12" s="80"/>
      <c r="C12" s="80"/>
    </row>
    <row r="13" spans="1:20">
      <c r="A13" s="80" t="s">
        <v>22</v>
      </c>
      <c r="B13" s="80"/>
    </row>
    <row r="14" spans="1:20">
      <c r="A14" s="80" t="s">
        <v>23</v>
      </c>
      <c r="B14" s="80"/>
    </row>
    <row r="15" spans="1:20">
      <c r="A15" s="80" t="s">
        <v>24</v>
      </c>
      <c r="B15" s="80"/>
      <c r="C15" s="80"/>
    </row>
    <row r="16" spans="1:20">
      <c r="A16" s="80" t="s">
        <v>25</v>
      </c>
      <c r="B16" s="80"/>
      <c r="C16" s="80"/>
    </row>
    <row r="17" spans="1:20">
      <c r="A17" s="80" t="s">
        <v>27</v>
      </c>
      <c r="B17" s="80"/>
    </row>
    <row r="18" spans="1:20">
      <c r="A18" s="80" t="s">
        <v>28</v>
      </c>
      <c r="B18" s="80"/>
    </row>
    <row r="19" spans="1:20">
      <c r="A19" s="80" t="s">
        <v>29</v>
      </c>
      <c r="B19" s="80"/>
    </row>
    <row r="20" spans="1:20">
      <c r="A20" s="80" t="s">
        <v>31</v>
      </c>
      <c r="B20" s="80"/>
      <c r="C20" s="80"/>
      <c r="D20" s="80"/>
      <c r="E20" s="80"/>
    </row>
    <row r="21" spans="1:20">
      <c r="A21" s="80" t="s">
        <v>32</v>
      </c>
      <c r="B21" s="80"/>
    </row>
    <row r="22" spans="1:20">
      <c r="A22" s="80" t="s">
        <v>33</v>
      </c>
      <c r="B22" s="80"/>
      <c r="C22" s="80"/>
      <c r="D22" s="80"/>
    </row>
    <row r="23" spans="1:20">
      <c r="A23" s="80" t="s">
        <v>34</v>
      </c>
      <c r="B23" s="80"/>
      <c r="C23" s="80"/>
    </row>
    <row r="24" spans="1:20">
      <c r="A24" s="80" t="s">
        <v>36</v>
      </c>
      <c r="B24" s="80"/>
      <c r="C24" s="80"/>
      <c r="D24" s="80"/>
      <c r="E24" s="80"/>
    </row>
    <row r="25" spans="1:20">
      <c r="A25" s="80" t="s">
        <v>192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</row>
    <row r="26" spans="1:20">
      <c r="A26" s="80" t="s">
        <v>38</v>
      </c>
      <c r="B26" s="80"/>
    </row>
    <row r="27" spans="1:20">
      <c r="A27" s="80" t="s">
        <v>40</v>
      </c>
      <c r="B27" s="80"/>
    </row>
    <row r="28" spans="1:20">
      <c r="A28" s="80" t="s">
        <v>42</v>
      </c>
      <c r="B28" s="80"/>
      <c r="C28" s="80"/>
    </row>
    <row r="29" spans="1:20">
      <c r="A29" s="80" t="s">
        <v>43</v>
      </c>
      <c r="B29" s="80"/>
    </row>
    <row r="30" spans="1:20">
      <c r="A30" s="80" t="s">
        <v>45</v>
      </c>
      <c r="B30" s="80"/>
    </row>
    <row r="31" spans="1:20">
      <c r="A31" s="80" t="s">
        <v>46</v>
      </c>
      <c r="B31" s="80"/>
    </row>
    <row r="32" spans="1:20">
      <c r="A32" s="80" t="s">
        <v>47</v>
      </c>
      <c r="B32" s="80"/>
    </row>
    <row r="33" spans="1:20">
      <c r="A33" s="80" t="s">
        <v>48</v>
      </c>
      <c r="B33" s="80"/>
      <c r="C33" s="80"/>
      <c r="D33" s="80"/>
      <c r="E33" s="80"/>
    </row>
    <row r="34" spans="1:20">
      <c r="A34" s="80" t="s">
        <v>49</v>
      </c>
      <c r="B34" s="80"/>
    </row>
    <row r="35" spans="1:20">
      <c r="A35" s="80" t="s">
        <v>50</v>
      </c>
      <c r="B35" s="80"/>
    </row>
    <row r="36" spans="1:20">
      <c r="A36" s="80" t="s">
        <v>51</v>
      </c>
      <c r="B36" s="80"/>
    </row>
    <row r="37" spans="1:20">
      <c r="A37" s="80" t="s">
        <v>52</v>
      </c>
      <c r="B37" s="80"/>
    </row>
    <row r="38" spans="1:20">
      <c r="A38" s="80" t="s">
        <v>53</v>
      </c>
      <c r="B38" s="80"/>
      <c r="C38" s="80"/>
      <c r="D38" s="80"/>
      <c r="E38" s="80"/>
    </row>
    <row r="39" spans="1:20">
      <c r="A39" s="80" t="s">
        <v>54</v>
      </c>
      <c r="B39" s="80"/>
      <c r="C39" s="80"/>
    </row>
    <row r="40" spans="1:20">
      <c r="A40" s="80" t="s">
        <v>55</v>
      </c>
      <c r="B40" s="80"/>
      <c r="C40" s="80"/>
    </row>
    <row r="41" spans="1:20">
      <c r="A41" s="80" t="s">
        <v>56</v>
      </c>
      <c r="B41" s="80"/>
      <c r="C41" s="80"/>
      <c r="D41" s="80"/>
      <c r="E41" s="80"/>
    </row>
    <row r="42" spans="1:20">
      <c r="A42" s="80" t="s">
        <v>57</v>
      </c>
      <c r="B42" s="80"/>
      <c r="C42" s="80"/>
      <c r="D42" s="80"/>
      <c r="E42" s="80"/>
    </row>
    <row r="43" spans="1:20">
      <c r="A43" s="80" t="s">
        <v>58</v>
      </c>
      <c r="B43" s="80"/>
      <c r="C43" s="80"/>
      <c r="D43" s="80"/>
      <c r="E43" s="80"/>
    </row>
    <row r="44" spans="1:20">
      <c r="A44" s="80" t="s">
        <v>193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</row>
    <row r="45" spans="1:20">
      <c r="A45" s="80" t="s">
        <v>60</v>
      </c>
      <c r="B45" s="80"/>
    </row>
    <row r="46" spans="1:20">
      <c r="A46" s="80" t="s">
        <v>62</v>
      </c>
      <c r="B46" s="80"/>
    </row>
    <row r="47" spans="1:20">
      <c r="A47" s="80" t="s">
        <v>63</v>
      </c>
      <c r="B47" s="80"/>
    </row>
    <row r="48" spans="1:20">
      <c r="A48" s="80" t="s">
        <v>64</v>
      </c>
      <c r="B48" s="80"/>
    </row>
    <row r="49" spans="1:5">
      <c r="A49" s="80" t="s">
        <v>65</v>
      </c>
      <c r="B49" s="80"/>
    </row>
    <row r="50" spans="1:5">
      <c r="A50" s="80" t="s">
        <v>67</v>
      </c>
      <c r="B50" s="80"/>
    </row>
    <row r="51" spans="1:5">
      <c r="A51" s="80" t="s">
        <v>68</v>
      </c>
      <c r="B51" s="80"/>
      <c r="C51" s="80"/>
    </row>
    <row r="52" spans="1:5">
      <c r="A52" s="80" t="s">
        <v>69</v>
      </c>
      <c r="B52" s="80"/>
    </row>
    <row r="53" spans="1:5">
      <c r="A53" s="80" t="s">
        <v>70</v>
      </c>
      <c r="B53" s="80"/>
    </row>
    <row r="54" spans="1:5">
      <c r="A54" s="80" t="s">
        <v>71</v>
      </c>
      <c r="B54" s="80"/>
    </row>
    <row r="55" spans="1:5">
      <c r="A55" s="80" t="s">
        <v>73</v>
      </c>
      <c r="B55" s="80"/>
      <c r="C55" s="80"/>
    </row>
    <row r="56" spans="1:5">
      <c r="A56" s="80" t="s">
        <v>74</v>
      </c>
      <c r="B56" s="80"/>
    </row>
    <row r="57" spans="1:5">
      <c r="A57" s="80" t="s">
        <v>75</v>
      </c>
      <c r="B57" s="80"/>
      <c r="C57" s="80"/>
    </row>
    <row r="58" spans="1:5">
      <c r="A58" s="80" t="s">
        <v>76</v>
      </c>
      <c r="B58" s="80"/>
    </row>
    <row r="59" spans="1:5">
      <c r="A59" s="80" t="s">
        <v>77</v>
      </c>
      <c r="B59" s="80"/>
      <c r="C59" s="80"/>
      <c r="D59" s="80"/>
      <c r="E59" s="80"/>
    </row>
    <row r="60" spans="1:5">
      <c r="A60" s="80" t="s">
        <v>78</v>
      </c>
      <c r="B60" s="80"/>
      <c r="C60" s="80"/>
    </row>
    <row r="61" spans="1:5">
      <c r="A61" s="80" t="s">
        <v>79</v>
      </c>
      <c r="B61" s="80"/>
    </row>
  </sheetData>
  <mergeCells count="59">
    <mergeCell ref="A8:T8"/>
    <mergeCell ref="A2:T2"/>
    <mergeCell ref="A3:E3"/>
    <mergeCell ref="A5:C5"/>
    <mergeCell ref="A6:C6"/>
    <mergeCell ref="A7:E7"/>
    <mergeCell ref="A20:E20"/>
    <mergeCell ref="A9:B9"/>
    <mergeCell ref="A10:B10"/>
    <mergeCell ref="A11:B11"/>
    <mergeCell ref="A12:C12"/>
    <mergeCell ref="A13:B13"/>
    <mergeCell ref="A14:B14"/>
    <mergeCell ref="A15:C15"/>
    <mergeCell ref="A16:C16"/>
    <mergeCell ref="A17:B17"/>
    <mergeCell ref="A18:B18"/>
    <mergeCell ref="A19:B19"/>
    <mergeCell ref="A32:B32"/>
    <mergeCell ref="A21:B21"/>
    <mergeCell ref="A22:D22"/>
    <mergeCell ref="A23:C23"/>
    <mergeCell ref="A24:E24"/>
    <mergeCell ref="A25:T25"/>
    <mergeCell ref="A26:B26"/>
    <mergeCell ref="A27:B27"/>
    <mergeCell ref="A28:C28"/>
    <mergeCell ref="A29:B29"/>
    <mergeCell ref="A30:B30"/>
    <mergeCell ref="A31:B31"/>
    <mergeCell ref="A44:T44"/>
    <mergeCell ref="A33:E33"/>
    <mergeCell ref="A34:B34"/>
    <mergeCell ref="A35:B35"/>
    <mergeCell ref="A36:B36"/>
    <mergeCell ref="A37:B37"/>
    <mergeCell ref="A38:E38"/>
    <mergeCell ref="A39:C39"/>
    <mergeCell ref="A40:C40"/>
    <mergeCell ref="A41:E41"/>
    <mergeCell ref="A42:E42"/>
    <mergeCell ref="A43:E43"/>
    <mergeCell ref="A56:B56"/>
    <mergeCell ref="A45:B45"/>
    <mergeCell ref="A46:B46"/>
    <mergeCell ref="A47:B47"/>
    <mergeCell ref="A48:B48"/>
    <mergeCell ref="A49:B49"/>
    <mergeCell ref="A50:B50"/>
    <mergeCell ref="A51:C51"/>
    <mergeCell ref="A52:B52"/>
    <mergeCell ref="A53:B53"/>
    <mergeCell ref="A54:B54"/>
    <mergeCell ref="A55:C55"/>
    <mergeCell ref="A57:C57"/>
    <mergeCell ref="A58:B58"/>
    <mergeCell ref="A59:E59"/>
    <mergeCell ref="A60:C60"/>
    <mergeCell ref="A61:B61"/>
  </mergeCells>
  <pageMargins left="0.70000000000000007" right="0.70000000000000007" top="1.1437007874015745" bottom="1.1437007874015745" header="0.74999999999999989" footer="0.74999999999999989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6"/>
  <sheetViews>
    <sheetView tabSelected="1" zoomScaleNormal="100" workbookViewId="0">
      <selection activeCell="X1" sqref="X1:AF1048576"/>
    </sheetView>
  </sheetViews>
  <sheetFormatPr defaultRowHeight="15"/>
  <cols>
    <col min="1" max="1" width="20.5" customWidth="1"/>
    <col min="2" max="2" width="5" style="78" customWidth="1"/>
    <col min="3" max="3" width="8.625" style="37" customWidth="1"/>
    <col min="4" max="4" width="5" style="40" customWidth="1"/>
    <col min="5" max="5" width="9" style="44" customWidth="1"/>
    <col min="6" max="6" width="4.875" style="45" customWidth="1"/>
    <col min="7" max="7" width="9" style="44" customWidth="1"/>
    <col min="8" max="8" width="4.875" style="40" customWidth="1"/>
    <col min="9" max="9" width="9" customWidth="1"/>
    <col min="10" max="10" width="5.5" style="45" customWidth="1"/>
    <col min="11" max="11" width="10.125" style="37" customWidth="1"/>
    <col min="12" max="12" width="8" style="37" customWidth="1"/>
    <col min="13" max="13" width="13.5" style="136" bestFit="1" customWidth="1"/>
    <col min="14" max="14" width="0" hidden="1" customWidth="1"/>
    <col min="15" max="15" width="0" style="37" hidden="1" customWidth="1"/>
    <col min="16" max="17" width="0" style="44" hidden="1" customWidth="1"/>
    <col min="18" max="19" width="0" hidden="1" customWidth="1"/>
    <col min="20" max="20" width="8.625" style="37" hidden="1" customWidth="1"/>
    <col min="21" max="22" width="9" style="44" hidden="1" customWidth="1"/>
    <col min="23" max="23" width="3.25" hidden="1" customWidth="1"/>
    <col min="24" max="32" width="0" hidden="1" customWidth="1"/>
  </cols>
  <sheetData>
    <row r="1" spans="1:24" ht="18.75">
      <c r="A1" s="1"/>
      <c r="B1" s="73"/>
      <c r="C1" s="38"/>
      <c r="D1" s="20"/>
      <c r="E1" s="41" t="s">
        <v>261</v>
      </c>
      <c r="F1" s="20"/>
      <c r="G1" s="42"/>
      <c r="H1" s="20"/>
      <c r="I1" s="22"/>
      <c r="J1" s="20"/>
      <c r="K1" s="20"/>
      <c r="L1" s="22"/>
      <c r="M1" s="128"/>
      <c r="O1" s="38"/>
      <c r="P1" s="41" t="s">
        <v>250</v>
      </c>
      <c r="Q1" s="42"/>
      <c r="R1" s="22"/>
      <c r="T1" s="38"/>
      <c r="U1" s="41" t="s">
        <v>261</v>
      </c>
      <c r="V1" s="42"/>
      <c r="W1" s="22"/>
    </row>
    <row r="2" spans="1:24">
      <c r="A2" s="1"/>
      <c r="B2" s="73"/>
      <c r="C2" s="38"/>
      <c r="D2" s="20"/>
      <c r="E2" s="42"/>
      <c r="F2" s="56"/>
      <c r="G2" s="57"/>
      <c r="H2" s="56"/>
      <c r="I2" s="59"/>
      <c r="J2" s="56"/>
      <c r="K2" s="56"/>
      <c r="L2" s="22"/>
      <c r="M2" s="128"/>
      <c r="O2" s="38"/>
      <c r="P2" s="42"/>
      <c r="Q2" s="57"/>
      <c r="R2" s="59"/>
      <c r="T2" s="38"/>
      <c r="U2" s="42"/>
      <c r="V2" s="57"/>
      <c r="W2" s="59"/>
    </row>
    <row r="3" spans="1:24" s="53" customFormat="1">
      <c r="A3" s="47"/>
      <c r="B3" s="74"/>
      <c r="C3" s="48"/>
      <c r="D3" s="49" t="s">
        <v>312</v>
      </c>
      <c r="E3" s="50"/>
      <c r="F3" s="51" t="s">
        <v>262</v>
      </c>
      <c r="G3" s="50"/>
      <c r="H3" s="52" t="s">
        <v>263</v>
      </c>
      <c r="J3" s="49" t="s">
        <v>264</v>
      </c>
      <c r="K3" s="54"/>
      <c r="L3" s="126"/>
      <c r="M3" s="129"/>
      <c r="O3" s="48"/>
      <c r="P3" s="50"/>
      <c r="Q3" s="50"/>
      <c r="T3" s="48"/>
      <c r="U3" s="50"/>
      <c r="V3" s="50"/>
    </row>
    <row r="4" spans="1:24">
      <c r="A4" s="36" t="s">
        <v>276</v>
      </c>
      <c r="B4" s="75" t="s">
        <v>6</v>
      </c>
      <c r="C4" s="39" t="s">
        <v>7</v>
      </c>
      <c r="D4" s="32" t="s">
        <v>215</v>
      </c>
      <c r="E4" s="43" t="s">
        <v>7</v>
      </c>
      <c r="F4" s="32" t="s">
        <v>215</v>
      </c>
      <c r="G4" s="43" t="s">
        <v>7</v>
      </c>
      <c r="H4" s="32" t="s">
        <v>215</v>
      </c>
      <c r="I4" s="31" t="s">
        <v>7</v>
      </c>
      <c r="J4" s="32" t="s">
        <v>215</v>
      </c>
      <c r="K4" s="46" t="s">
        <v>213</v>
      </c>
      <c r="L4" s="127" t="s">
        <v>212</v>
      </c>
      <c r="M4" s="130" t="s">
        <v>214</v>
      </c>
      <c r="O4" s="39" t="s">
        <v>7</v>
      </c>
      <c r="P4" s="43" t="s">
        <v>7</v>
      </c>
      <c r="Q4" s="43" t="s">
        <v>7</v>
      </c>
      <c r="R4" s="31" t="s">
        <v>7</v>
      </c>
      <c r="T4" s="39" t="s">
        <v>7</v>
      </c>
      <c r="U4" s="43" t="s">
        <v>7</v>
      </c>
      <c r="V4" s="43" t="s">
        <v>7</v>
      </c>
      <c r="W4" s="31" t="s">
        <v>7</v>
      </c>
    </row>
    <row r="5" spans="1:24" s="89" customFormat="1">
      <c r="A5" s="83" t="s">
        <v>292</v>
      </c>
      <c r="B5" s="84" t="s">
        <v>244</v>
      </c>
      <c r="C5" s="85">
        <v>3</v>
      </c>
      <c r="D5" s="86">
        <v>3.18</v>
      </c>
      <c r="E5" s="87">
        <v>2</v>
      </c>
      <c r="F5" s="86">
        <v>3</v>
      </c>
      <c r="G5" s="87">
        <v>1</v>
      </c>
      <c r="H5" s="86">
        <v>3.05</v>
      </c>
      <c r="I5" s="88">
        <v>6</v>
      </c>
      <c r="J5" s="86">
        <v>3.16</v>
      </c>
      <c r="K5" s="86">
        <f>MIN(D5,F5,H5,J5)</f>
        <v>3</v>
      </c>
      <c r="L5" s="88">
        <f>SUM(SMALL(T5:W5,1), SMALL(T5:W5,2), SMALL(T5:W5,3))</f>
        <v>6</v>
      </c>
      <c r="M5" s="131">
        <v>1</v>
      </c>
      <c r="O5" s="85"/>
      <c r="P5" s="87"/>
      <c r="Q5" s="87"/>
      <c r="R5" s="88"/>
      <c r="T5" s="85">
        <v>3</v>
      </c>
      <c r="U5" s="87">
        <v>2</v>
      </c>
      <c r="V5" s="87">
        <v>1</v>
      </c>
      <c r="W5" s="88">
        <v>6</v>
      </c>
      <c r="X5" s="90"/>
    </row>
    <row r="6" spans="1:24" s="89" customFormat="1">
      <c r="A6" s="83" t="s">
        <v>291</v>
      </c>
      <c r="B6" s="84" t="s">
        <v>234</v>
      </c>
      <c r="C6" s="85">
        <v>1</v>
      </c>
      <c r="D6" s="86">
        <v>2.4500000000000002</v>
      </c>
      <c r="E6" s="87">
        <v>3</v>
      </c>
      <c r="F6" s="86">
        <v>3.06</v>
      </c>
      <c r="G6" s="87">
        <v>3</v>
      </c>
      <c r="H6" s="86">
        <v>3.15</v>
      </c>
      <c r="I6" s="88"/>
      <c r="J6" s="86"/>
      <c r="K6" s="86">
        <f>MIN(D6,F6,H6,J6)</f>
        <v>2.4500000000000002</v>
      </c>
      <c r="L6" s="88">
        <f>SUM(SMALL(T6:W6,1), SMALL(T6:W6,2), SMALL(T6:W6,3))</f>
        <v>7</v>
      </c>
      <c r="M6" s="131">
        <v>2</v>
      </c>
      <c r="O6" s="85"/>
      <c r="P6" s="87"/>
      <c r="Q6" s="87"/>
      <c r="R6" s="88"/>
      <c r="T6" s="85">
        <v>1</v>
      </c>
      <c r="U6" s="87">
        <v>3</v>
      </c>
      <c r="V6" s="87">
        <v>3</v>
      </c>
      <c r="W6" s="88"/>
      <c r="X6" s="90"/>
    </row>
    <row r="7" spans="1:24" s="89" customFormat="1">
      <c r="A7" s="83" t="s">
        <v>293</v>
      </c>
      <c r="B7" s="84" t="s">
        <v>234</v>
      </c>
      <c r="C7" s="85">
        <v>4</v>
      </c>
      <c r="D7" s="86">
        <v>3.21</v>
      </c>
      <c r="E7" s="87">
        <v>5</v>
      </c>
      <c r="F7" s="86">
        <v>3.13</v>
      </c>
      <c r="G7" s="87">
        <v>2</v>
      </c>
      <c r="H7" s="86">
        <v>3.1</v>
      </c>
      <c r="I7" s="88">
        <v>2</v>
      </c>
      <c r="J7" s="86">
        <v>3.14</v>
      </c>
      <c r="K7" s="86">
        <f>MIN(D7,F7,H7,J7)</f>
        <v>3.1</v>
      </c>
      <c r="L7" s="88">
        <f>SUM(SMALL(T7:W7,1), SMALL(T7:W7,2), SMALL(T7:W7,3))</f>
        <v>8</v>
      </c>
      <c r="M7" s="131">
        <v>3</v>
      </c>
      <c r="O7" s="85"/>
      <c r="P7" s="87"/>
      <c r="Q7" s="87"/>
      <c r="R7" s="88"/>
      <c r="T7" s="85">
        <v>4</v>
      </c>
      <c r="U7" s="87">
        <v>5</v>
      </c>
      <c r="V7" s="87">
        <v>2</v>
      </c>
      <c r="W7" s="88">
        <v>2</v>
      </c>
      <c r="X7" s="90"/>
    </row>
    <row r="8" spans="1:24" s="89" customFormat="1">
      <c r="A8" s="83" t="s">
        <v>319</v>
      </c>
      <c r="B8" s="84" t="s">
        <v>244</v>
      </c>
      <c r="C8" s="85"/>
      <c r="D8" s="86"/>
      <c r="E8" s="87">
        <v>4</v>
      </c>
      <c r="F8" s="86">
        <v>3.11</v>
      </c>
      <c r="G8" s="87">
        <v>6</v>
      </c>
      <c r="H8" s="86">
        <v>3.34</v>
      </c>
      <c r="I8" s="88">
        <v>1</v>
      </c>
      <c r="J8" s="86">
        <v>3.09</v>
      </c>
      <c r="K8" s="86">
        <f>MIN(D8,F8,H8,J8)</f>
        <v>3.09</v>
      </c>
      <c r="L8" s="88">
        <f>SUM(SMALL(T8:W8,1), SMALL(T8:W8,2), SMALL(T8:W8,3))</f>
        <v>11</v>
      </c>
      <c r="M8" s="131">
        <v>4</v>
      </c>
      <c r="O8" s="85"/>
      <c r="P8" s="87"/>
      <c r="Q8" s="87"/>
      <c r="R8" s="88"/>
      <c r="T8" s="85"/>
      <c r="U8" s="87">
        <v>4</v>
      </c>
      <c r="V8" s="87">
        <v>6</v>
      </c>
      <c r="W8" s="88">
        <v>1</v>
      </c>
      <c r="X8" s="90"/>
    </row>
    <row r="9" spans="1:24" s="89" customFormat="1">
      <c r="A9" s="83" t="s">
        <v>243</v>
      </c>
      <c r="B9" s="84" t="s">
        <v>244</v>
      </c>
      <c r="C9" s="85">
        <v>7</v>
      </c>
      <c r="D9" s="86">
        <v>3.57</v>
      </c>
      <c r="E9" s="87">
        <v>6</v>
      </c>
      <c r="F9" s="86">
        <v>3.46</v>
      </c>
      <c r="G9" s="87">
        <v>5</v>
      </c>
      <c r="H9" s="86">
        <v>3.31</v>
      </c>
      <c r="I9" s="88">
        <v>4</v>
      </c>
      <c r="J9" s="86">
        <v>3.15</v>
      </c>
      <c r="K9" s="86">
        <f>MIN(D9,F9,H9,J9)</f>
        <v>3.15</v>
      </c>
      <c r="L9" s="88">
        <f>SUM(SMALL(T9:W9,1), SMALL(T9:W9,2), SMALL(T9:W9,3))</f>
        <v>15</v>
      </c>
      <c r="M9" s="131">
        <v>5</v>
      </c>
      <c r="O9" s="85">
        <v>5</v>
      </c>
      <c r="P9" s="87">
        <v>3</v>
      </c>
      <c r="Q9" s="87"/>
      <c r="R9" s="88">
        <v>4</v>
      </c>
      <c r="T9" s="85">
        <v>7</v>
      </c>
      <c r="U9" s="87">
        <v>6</v>
      </c>
      <c r="V9" s="87">
        <v>5</v>
      </c>
      <c r="W9" s="88">
        <v>4</v>
      </c>
      <c r="X9" s="90"/>
    </row>
    <row r="10" spans="1:24" s="89" customFormat="1">
      <c r="A10" s="83" t="s">
        <v>295</v>
      </c>
      <c r="B10" s="84" t="s">
        <v>244</v>
      </c>
      <c r="C10" s="85">
        <v>6</v>
      </c>
      <c r="D10" s="86">
        <v>3.45</v>
      </c>
      <c r="E10" s="87"/>
      <c r="F10" s="86"/>
      <c r="G10" s="87">
        <v>7</v>
      </c>
      <c r="H10" s="86">
        <v>3.36</v>
      </c>
      <c r="I10" s="88">
        <v>4</v>
      </c>
      <c r="J10" s="86">
        <v>3.15</v>
      </c>
      <c r="K10" s="86">
        <f>MIN(D10,F10,H10,J10)</f>
        <v>3.15</v>
      </c>
      <c r="L10" s="88">
        <f>SUM(SMALL(T10:W10,1), SMALL(T10:W10,2), SMALL(T10:W10,3))</f>
        <v>17</v>
      </c>
      <c r="M10" s="131">
        <v>6</v>
      </c>
      <c r="O10" s="85"/>
      <c r="P10" s="87"/>
      <c r="Q10" s="87"/>
      <c r="R10" s="88"/>
      <c r="T10" s="85">
        <v>6</v>
      </c>
      <c r="U10" s="87"/>
      <c r="V10" s="87">
        <v>7</v>
      </c>
      <c r="W10" s="88">
        <v>4</v>
      </c>
      <c r="X10" s="90"/>
    </row>
    <row r="11" spans="1:24" s="89" customFormat="1">
      <c r="A11" s="83" t="s">
        <v>294</v>
      </c>
      <c r="B11" s="84" t="s">
        <v>234</v>
      </c>
      <c r="C11" s="85">
        <v>5</v>
      </c>
      <c r="D11" s="86">
        <v>3.26</v>
      </c>
      <c r="E11" s="87">
        <v>7</v>
      </c>
      <c r="F11" s="86">
        <v>3.49</v>
      </c>
      <c r="G11" s="87">
        <v>8</v>
      </c>
      <c r="H11" s="86">
        <v>3.41</v>
      </c>
      <c r="I11" s="88">
        <v>8</v>
      </c>
      <c r="J11" s="86">
        <v>3.44</v>
      </c>
      <c r="K11" s="86">
        <f>MIN(D11,F11,H11,J11)</f>
        <v>3.26</v>
      </c>
      <c r="L11" s="88">
        <f>SUM(SMALL(T11:W11,1), SMALL(T11:W11,2), SMALL(T11:W11,3))</f>
        <v>20</v>
      </c>
      <c r="M11" s="131">
        <v>7</v>
      </c>
      <c r="O11" s="85"/>
      <c r="P11" s="87"/>
      <c r="Q11" s="87"/>
      <c r="R11" s="88"/>
      <c r="T11" s="85">
        <v>5</v>
      </c>
      <c r="U11" s="87">
        <v>7</v>
      </c>
      <c r="V11" s="87">
        <v>8</v>
      </c>
      <c r="W11" s="88">
        <v>8</v>
      </c>
      <c r="X11" s="90"/>
    </row>
    <row r="12" spans="1:24" s="89" customFormat="1">
      <c r="A12" s="83" t="s">
        <v>297</v>
      </c>
      <c r="B12" s="84" t="s">
        <v>234</v>
      </c>
      <c r="C12" s="85">
        <v>8</v>
      </c>
      <c r="D12" s="86">
        <v>4.28</v>
      </c>
      <c r="E12" s="87">
        <v>8</v>
      </c>
      <c r="F12" s="86">
        <v>4.04</v>
      </c>
      <c r="G12" s="87">
        <v>9</v>
      </c>
      <c r="H12" s="86">
        <v>4.0199999999999996</v>
      </c>
      <c r="I12" s="88">
        <v>9</v>
      </c>
      <c r="J12" s="86">
        <v>4.3499999999999996</v>
      </c>
      <c r="K12" s="86">
        <f>MIN(D12,F12,H12,J12)</f>
        <v>4.0199999999999996</v>
      </c>
      <c r="L12" s="88">
        <f>SUM(SMALL(T12:W12,1), SMALL(T12:W12,2), SMALL(T12:W12,3))</f>
        <v>25</v>
      </c>
      <c r="M12" s="131">
        <v>8</v>
      </c>
      <c r="O12" s="85"/>
      <c r="P12" s="87"/>
      <c r="Q12" s="87"/>
      <c r="R12" s="88"/>
      <c r="T12" s="85">
        <v>8</v>
      </c>
      <c r="U12" s="87">
        <v>8</v>
      </c>
      <c r="V12" s="87">
        <v>9</v>
      </c>
      <c r="W12" s="88">
        <v>9</v>
      </c>
      <c r="X12" s="90"/>
    </row>
    <row r="13" spans="1:24" s="89" customFormat="1">
      <c r="A13" s="83" t="s">
        <v>296</v>
      </c>
      <c r="B13" s="84" t="s">
        <v>234</v>
      </c>
      <c r="C13" s="85">
        <v>8</v>
      </c>
      <c r="D13" s="86">
        <v>4.28</v>
      </c>
      <c r="E13" s="87">
        <v>9</v>
      </c>
      <c r="F13" s="86">
        <v>4.05</v>
      </c>
      <c r="G13" s="87"/>
      <c r="H13" s="86"/>
      <c r="I13" s="88">
        <v>10</v>
      </c>
      <c r="J13" s="86">
        <v>5.04</v>
      </c>
      <c r="K13" s="86">
        <f>MIN(D13,F13,H13,J13)</f>
        <v>4.05</v>
      </c>
      <c r="L13" s="88">
        <f>SUM(SMALL(T13:W13,1), SMALL(T13:W13,2), SMALL(T13:W13,3))</f>
        <v>27</v>
      </c>
      <c r="M13" s="131">
        <v>9</v>
      </c>
      <c r="O13" s="85"/>
      <c r="P13" s="87"/>
      <c r="Q13" s="87"/>
      <c r="R13" s="88"/>
      <c r="T13" s="85">
        <v>8</v>
      </c>
      <c r="U13" s="87">
        <v>9</v>
      </c>
      <c r="V13" s="87"/>
      <c r="W13" s="88">
        <v>10</v>
      </c>
      <c r="X13" s="90"/>
    </row>
    <row r="14" spans="1:24" s="89" customFormat="1">
      <c r="A14" s="83" t="s">
        <v>299</v>
      </c>
      <c r="B14" s="84" t="s">
        <v>244</v>
      </c>
      <c r="C14" s="85">
        <v>13</v>
      </c>
      <c r="D14" s="86">
        <v>8.49</v>
      </c>
      <c r="E14" s="87">
        <v>10</v>
      </c>
      <c r="F14" s="86">
        <v>4.18</v>
      </c>
      <c r="G14" s="87"/>
      <c r="H14" s="86"/>
      <c r="I14" s="88">
        <v>7</v>
      </c>
      <c r="J14" s="86">
        <v>3.39</v>
      </c>
      <c r="K14" s="86">
        <f>MIN(D14,F14,H14,J14)</f>
        <v>3.39</v>
      </c>
      <c r="L14" s="88">
        <f>SUM(SMALL(T14:W14,1), SMALL(T14:W14,2), SMALL(T14:W14,3))</f>
        <v>30</v>
      </c>
      <c r="M14" s="131">
        <v>10</v>
      </c>
      <c r="O14" s="85"/>
      <c r="P14" s="87">
        <v>4</v>
      </c>
      <c r="Q14" s="87"/>
      <c r="R14" s="88"/>
      <c r="T14" s="85">
        <v>13</v>
      </c>
      <c r="U14" s="87">
        <v>10</v>
      </c>
      <c r="V14" s="87"/>
      <c r="W14" s="88">
        <v>7</v>
      </c>
      <c r="X14" s="90"/>
    </row>
    <row r="15" spans="1:24" s="89" customFormat="1">
      <c r="A15" s="83" t="s">
        <v>298</v>
      </c>
      <c r="B15" s="84" t="s">
        <v>246</v>
      </c>
      <c r="C15" s="85">
        <v>10</v>
      </c>
      <c r="D15" s="86">
        <v>5.14</v>
      </c>
      <c r="E15" s="87">
        <v>12</v>
      </c>
      <c r="F15" s="86">
        <v>5.48</v>
      </c>
      <c r="G15" s="87">
        <v>11</v>
      </c>
      <c r="H15" s="86">
        <v>8.3000000000000007</v>
      </c>
      <c r="I15" s="88">
        <v>13</v>
      </c>
      <c r="J15" s="86">
        <v>10.59</v>
      </c>
      <c r="K15" s="86">
        <f>MIN(D15,F15,H15,J15)</f>
        <v>5.14</v>
      </c>
      <c r="L15" s="88">
        <f>SUM(SMALL(T15:W15,1), SMALL(T15:W15,2), SMALL(T15:W15,3))</f>
        <v>33</v>
      </c>
      <c r="M15" s="131">
        <v>11</v>
      </c>
      <c r="O15" s="85"/>
      <c r="P15" s="87"/>
      <c r="Q15" s="87"/>
      <c r="R15" s="88">
        <v>3</v>
      </c>
      <c r="T15" s="85">
        <v>10</v>
      </c>
      <c r="U15" s="87">
        <v>12</v>
      </c>
      <c r="V15" s="87">
        <v>11</v>
      </c>
      <c r="W15" s="88">
        <v>13</v>
      </c>
      <c r="X15" s="90"/>
    </row>
    <row r="16" spans="1:24" s="89" customFormat="1">
      <c r="A16" s="83" t="s">
        <v>245</v>
      </c>
      <c r="B16" s="84" t="s">
        <v>246</v>
      </c>
      <c r="C16" s="85">
        <v>12</v>
      </c>
      <c r="D16" s="86">
        <v>6.15</v>
      </c>
      <c r="E16" s="87">
        <v>13</v>
      </c>
      <c r="F16" s="86">
        <v>6.09</v>
      </c>
      <c r="G16" s="87">
        <v>10</v>
      </c>
      <c r="H16" s="86">
        <v>6.47</v>
      </c>
      <c r="I16" s="88">
        <v>11</v>
      </c>
      <c r="J16" s="86">
        <v>7.09</v>
      </c>
      <c r="K16" s="86">
        <f>MIN(D16,F16,H16,J16)</f>
        <v>6.09</v>
      </c>
      <c r="L16" s="88">
        <f>SUM(SMALL(T16:W16,1), SMALL(T16:W16,2), SMALL(T16:W16,3))</f>
        <v>33</v>
      </c>
      <c r="M16" s="131">
        <v>12</v>
      </c>
      <c r="O16" s="85">
        <v>6</v>
      </c>
      <c r="P16" s="87"/>
      <c r="Q16" s="87"/>
      <c r="R16" s="88">
        <v>7</v>
      </c>
      <c r="T16" s="85">
        <v>12</v>
      </c>
      <c r="U16" s="87">
        <v>13</v>
      </c>
      <c r="V16" s="87">
        <v>10</v>
      </c>
      <c r="W16" s="88">
        <v>11</v>
      </c>
      <c r="X16" s="90"/>
    </row>
    <row r="17" spans="1:24" s="89" customFormat="1">
      <c r="A17" s="83" t="s">
        <v>259</v>
      </c>
      <c r="B17" s="84" t="s">
        <v>260</v>
      </c>
      <c r="C17" s="85">
        <v>11</v>
      </c>
      <c r="D17" s="86">
        <v>5.15</v>
      </c>
      <c r="E17" s="87">
        <v>11</v>
      </c>
      <c r="F17" s="86">
        <v>5.22</v>
      </c>
      <c r="G17" s="87">
        <v>12</v>
      </c>
      <c r="H17" s="86">
        <v>14.54</v>
      </c>
      <c r="I17" s="88">
        <v>12</v>
      </c>
      <c r="J17" s="86">
        <v>7.13</v>
      </c>
      <c r="K17" s="86">
        <f>MIN(D17,F17,H17,J17)</f>
        <v>5.15</v>
      </c>
      <c r="L17" s="88">
        <f>SUM(SMALL(T17:W17,1), SMALL(T17:W17,2), SMALL(T17:W17,3))</f>
        <v>34</v>
      </c>
      <c r="M17" s="131">
        <v>13</v>
      </c>
      <c r="O17" s="85"/>
      <c r="P17" s="87"/>
      <c r="Q17" s="87">
        <v>4</v>
      </c>
      <c r="R17" s="88">
        <v>8</v>
      </c>
      <c r="T17" s="85">
        <v>11</v>
      </c>
      <c r="U17" s="87">
        <v>11</v>
      </c>
      <c r="V17" s="87">
        <v>12</v>
      </c>
      <c r="W17" s="88">
        <v>12</v>
      </c>
      <c r="X17" s="90"/>
    </row>
    <row r="18" spans="1:24" s="35" customFormat="1">
      <c r="A18" s="34" t="s">
        <v>241</v>
      </c>
      <c r="B18" s="76" t="s">
        <v>234</v>
      </c>
      <c r="C18" s="55">
        <v>2</v>
      </c>
      <c r="D18" s="56">
        <v>2.59</v>
      </c>
      <c r="E18" s="57">
        <v>1</v>
      </c>
      <c r="F18" s="56">
        <v>2.5299999999999998</v>
      </c>
      <c r="G18" s="57"/>
      <c r="H18" s="56"/>
      <c r="I18" s="60"/>
      <c r="J18" s="56"/>
      <c r="K18" s="56">
        <f>MIN(D18,F18,H18,J18)</f>
        <v>2.5299999999999998</v>
      </c>
      <c r="L18" s="59"/>
      <c r="M18" s="132"/>
      <c r="O18" s="55">
        <v>1</v>
      </c>
      <c r="P18" s="57"/>
      <c r="Q18" s="57">
        <v>1</v>
      </c>
      <c r="R18" s="60">
        <v>1</v>
      </c>
      <c r="T18" s="55">
        <v>2</v>
      </c>
      <c r="U18" s="57">
        <v>1</v>
      </c>
      <c r="V18" s="57"/>
      <c r="W18" s="60"/>
      <c r="X18" s="82"/>
    </row>
    <row r="19" spans="1:24" s="35" customFormat="1">
      <c r="A19" s="34" t="s">
        <v>320</v>
      </c>
      <c r="B19" s="76" t="s">
        <v>260</v>
      </c>
      <c r="C19" s="55"/>
      <c r="D19" s="56"/>
      <c r="E19" s="57">
        <v>14</v>
      </c>
      <c r="F19" s="56">
        <v>8.49</v>
      </c>
      <c r="G19" s="57"/>
      <c r="H19" s="56"/>
      <c r="I19" s="59"/>
      <c r="J19" s="56"/>
      <c r="K19" s="56">
        <f>MIN(D19,F19,H19,J19)</f>
        <v>8.49</v>
      </c>
      <c r="L19" s="59"/>
      <c r="M19" s="132"/>
      <c r="O19" s="55"/>
      <c r="P19" s="57"/>
      <c r="Q19" s="57"/>
      <c r="R19" s="59"/>
      <c r="T19" s="55"/>
      <c r="U19" s="57">
        <v>14</v>
      </c>
      <c r="V19" s="57"/>
      <c r="W19" s="59"/>
      <c r="X19" s="82"/>
    </row>
    <row r="20" spans="1:24" s="35" customFormat="1">
      <c r="A20" s="34" t="s">
        <v>325</v>
      </c>
      <c r="B20" s="76" t="s">
        <v>244</v>
      </c>
      <c r="C20" s="55"/>
      <c r="D20" s="56"/>
      <c r="E20" s="57"/>
      <c r="F20" s="56"/>
      <c r="G20" s="57">
        <v>4</v>
      </c>
      <c r="H20" s="56">
        <v>3.29</v>
      </c>
      <c r="I20" s="59">
        <v>2</v>
      </c>
      <c r="J20" s="56">
        <v>3.14</v>
      </c>
      <c r="K20" s="56">
        <f>MIN(D20,F20,H20,J20)</f>
        <v>3.14</v>
      </c>
      <c r="L20" s="59"/>
      <c r="M20" s="132"/>
      <c r="O20" s="55"/>
      <c r="P20" s="57"/>
      <c r="Q20" s="57"/>
      <c r="R20" s="59"/>
      <c r="T20" s="55"/>
      <c r="U20" s="57"/>
      <c r="V20" s="57">
        <v>4</v>
      </c>
      <c r="W20" s="59">
        <v>2</v>
      </c>
      <c r="X20" s="82"/>
    </row>
    <row r="21" spans="1:24" s="35" customFormat="1">
      <c r="A21" s="34"/>
      <c r="B21" s="76"/>
      <c r="C21" s="55"/>
      <c r="D21" s="56"/>
      <c r="E21" s="57"/>
      <c r="F21" s="56"/>
      <c r="G21" s="57"/>
      <c r="H21" s="56"/>
      <c r="I21" s="59"/>
      <c r="J21" s="56"/>
      <c r="K21" s="56"/>
      <c r="L21" s="59"/>
      <c r="M21" s="132"/>
      <c r="O21" s="55"/>
      <c r="P21" s="57"/>
      <c r="Q21" s="57"/>
      <c r="R21" s="59"/>
      <c r="T21" s="55"/>
      <c r="U21" s="57"/>
      <c r="V21" s="57"/>
      <c r="W21" s="59"/>
    </row>
    <row r="22" spans="1:24">
      <c r="A22" s="36" t="s">
        <v>275</v>
      </c>
      <c r="B22" s="75" t="s">
        <v>6</v>
      </c>
      <c r="C22" s="39" t="s">
        <v>7</v>
      </c>
      <c r="D22" s="32" t="s">
        <v>215</v>
      </c>
      <c r="E22" s="43" t="s">
        <v>7</v>
      </c>
      <c r="F22" s="32" t="s">
        <v>215</v>
      </c>
      <c r="G22" s="43" t="s">
        <v>7</v>
      </c>
      <c r="H22" s="32" t="s">
        <v>215</v>
      </c>
      <c r="I22" s="31" t="s">
        <v>7</v>
      </c>
      <c r="J22" s="32" t="s">
        <v>215</v>
      </c>
      <c r="K22" s="46" t="s">
        <v>213</v>
      </c>
      <c r="L22" s="127" t="s">
        <v>212</v>
      </c>
      <c r="M22" s="130" t="s">
        <v>214</v>
      </c>
      <c r="O22" s="39" t="s">
        <v>7</v>
      </c>
      <c r="P22" s="43" t="s">
        <v>7</v>
      </c>
      <c r="Q22" s="43" t="s">
        <v>7</v>
      </c>
      <c r="R22" s="31" t="s">
        <v>7</v>
      </c>
      <c r="T22" s="39" t="s">
        <v>7</v>
      </c>
      <c r="U22" s="43" t="s">
        <v>7</v>
      </c>
      <c r="V22" s="43" t="s">
        <v>7</v>
      </c>
      <c r="W22" s="31" t="s">
        <v>7</v>
      </c>
    </row>
    <row r="23" spans="1:24" s="89" customFormat="1">
      <c r="A23" s="83" t="s">
        <v>25</v>
      </c>
      <c r="B23" s="84" t="s">
        <v>26</v>
      </c>
      <c r="C23" s="85">
        <v>1</v>
      </c>
      <c r="D23" s="86">
        <v>2.33</v>
      </c>
      <c r="E23" s="87">
        <v>1</v>
      </c>
      <c r="F23" s="86">
        <v>2.38</v>
      </c>
      <c r="G23" s="87">
        <v>1</v>
      </c>
      <c r="H23" s="86">
        <v>2.34</v>
      </c>
      <c r="I23" s="88">
        <v>1</v>
      </c>
      <c r="J23" s="86">
        <v>2.38</v>
      </c>
      <c r="K23" s="86">
        <f>MIN(D23,F23,H23,J23)</f>
        <v>2.33</v>
      </c>
      <c r="L23" s="88">
        <f>SUM(SMALL(T23:W23,1), SMALL(T23:W23,2), SMALL(T23:W23,3))</f>
        <v>3</v>
      </c>
      <c r="M23" s="131">
        <v>1</v>
      </c>
      <c r="O23" s="85">
        <v>1</v>
      </c>
      <c r="P23" s="87">
        <v>1</v>
      </c>
      <c r="Q23" s="87">
        <v>4</v>
      </c>
      <c r="R23" s="88">
        <v>3</v>
      </c>
      <c r="T23" s="85">
        <v>1</v>
      </c>
      <c r="U23" s="87">
        <v>1</v>
      </c>
      <c r="V23" s="87">
        <v>1</v>
      </c>
      <c r="W23" s="88">
        <v>1</v>
      </c>
    </row>
    <row r="24" spans="1:24" s="89" customFormat="1">
      <c r="A24" s="83" t="s">
        <v>230</v>
      </c>
      <c r="B24" s="84" t="s">
        <v>26</v>
      </c>
      <c r="C24" s="85">
        <v>2</v>
      </c>
      <c r="D24" s="86">
        <v>3.07</v>
      </c>
      <c r="E24" s="87">
        <v>2</v>
      </c>
      <c r="F24" s="86">
        <v>3.12</v>
      </c>
      <c r="G24" s="87">
        <v>2</v>
      </c>
      <c r="H24" s="86">
        <v>3.07</v>
      </c>
      <c r="I24" s="88">
        <v>2</v>
      </c>
      <c r="J24" s="86">
        <v>3.04</v>
      </c>
      <c r="K24" s="86">
        <f>MIN(D24,F24,H24,J24)</f>
        <v>3.04</v>
      </c>
      <c r="L24" s="88">
        <f>SUM(SMALL(T24:W24,1), SMALL(T24:W24,2), SMALL(T24:W24,3))</f>
        <v>6</v>
      </c>
      <c r="M24" s="131">
        <v>2</v>
      </c>
      <c r="O24" s="85">
        <v>6</v>
      </c>
      <c r="P24" s="87">
        <v>8</v>
      </c>
      <c r="Q24" s="87">
        <v>9</v>
      </c>
      <c r="R24" s="88">
        <v>7</v>
      </c>
      <c r="T24" s="85">
        <v>2</v>
      </c>
      <c r="U24" s="87">
        <v>2</v>
      </c>
      <c r="V24" s="87">
        <v>2</v>
      </c>
      <c r="W24" s="88">
        <v>2</v>
      </c>
    </row>
    <row r="25" spans="1:24" s="89" customFormat="1">
      <c r="A25" s="83" t="s">
        <v>238</v>
      </c>
      <c r="B25" s="84"/>
      <c r="C25" s="85">
        <v>3</v>
      </c>
      <c r="D25" s="86">
        <v>3.18</v>
      </c>
      <c r="E25" s="87">
        <v>3</v>
      </c>
      <c r="F25" s="86">
        <v>3.35</v>
      </c>
      <c r="G25" s="87">
        <v>3</v>
      </c>
      <c r="H25" s="86">
        <v>3.23</v>
      </c>
      <c r="I25" s="88">
        <v>3</v>
      </c>
      <c r="J25" s="86">
        <v>3.23</v>
      </c>
      <c r="K25" s="86">
        <f>MIN(D25,F25,H25,J25)</f>
        <v>3.18</v>
      </c>
      <c r="L25" s="88">
        <f>SUM(SMALL(T25:W25,1), SMALL(T25:W25,2), SMALL(T25:W25,3))</f>
        <v>9</v>
      </c>
      <c r="M25" s="131">
        <v>3</v>
      </c>
      <c r="O25" s="85">
        <v>14</v>
      </c>
      <c r="P25" s="87">
        <v>10</v>
      </c>
      <c r="Q25" s="87">
        <v>11</v>
      </c>
      <c r="R25" s="88">
        <v>10</v>
      </c>
      <c r="T25" s="85">
        <v>3</v>
      </c>
      <c r="U25" s="87">
        <v>3</v>
      </c>
      <c r="V25" s="87">
        <v>3</v>
      </c>
      <c r="W25" s="88">
        <v>3</v>
      </c>
    </row>
    <row r="26" spans="1:24" s="89" customFormat="1">
      <c r="A26" s="83" t="s">
        <v>239</v>
      </c>
      <c r="B26" s="84" t="s">
        <v>26</v>
      </c>
      <c r="C26" s="85">
        <v>4</v>
      </c>
      <c r="D26" s="86">
        <v>3.5</v>
      </c>
      <c r="E26" s="87">
        <v>4</v>
      </c>
      <c r="F26" s="86">
        <v>4.05</v>
      </c>
      <c r="G26" s="87">
        <v>4</v>
      </c>
      <c r="H26" s="86">
        <v>4.0599999999999996</v>
      </c>
      <c r="I26" s="88">
        <v>4</v>
      </c>
      <c r="J26" s="86">
        <v>3.35</v>
      </c>
      <c r="K26" s="86">
        <f>MIN(D26,F26,H26,J26)</f>
        <v>3.35</v>
      </c>
      <c r="L26" s="88">
        <f>SUM(SMALL(T26:W26,1), SMALL(T26:W26,2), SMALL(T26:W26,3))</f>
        <v>12</v>
      </c>
      <c r="M26" s="131">
        <v>4</v>
      </c>
      <c r="O26" s="85">
        <v>15</v>
      </c>
      <c r="P26" s="87">
        <v>12</v>
      </c>
      <c r="Q26" s="87">
        <v>10</v>
      </c>
      <c r="R26" s="88">
        <v>9</v>
      </c>
      <c r="T26" s="85">
        <v>4</v>
      </c>
      <c r="U26" s="87">
        <v>4</v>
      </c>
      <c r="V26" s="87">
        <v>4</v>
      </c>
      <c r="W26" s="88">
        <v>4</v>
      </c>
    </row>
    <row r="27" spans="1:24" s="89" customFormat="1">
      <c r="A27" s="83" t="s">
        <v>277</v>
      </c>
      <c r="B27" s="84" t="s">
        <v>278</v>
      </c>
      <c r="C27" s="85">
        <v>5</v>
      </c>
      <c r="D27" s="86">
        <v>10.53</v>
      </c>
      <c r="E27" s="87">
        <v>5</v>
      </c>
      <c r="F27" s="86">
        <v>11.23</v>
      </c>
      <c r="G27" s="87">
        <v>5</v>
      </c>
      <c r="H27" s="86">
        <v>13.35</v>
      </c>
      <c r="I27" s="88"/>
      <c r="J27" s="86"/>
      <c r="K27" s="86">
        <f>MIN(D27,F27,H27,J27)</f>
        <v>10.53</v>
      </c>
      <c r="L27" s="88">
        <f>SUM(SMALL(T27:W27,1), SMALL(T27:W27,2), SMALL(T27:W27,3))</f>
        <v>15</v>
      </c>
      <c r="M27" s="131">
        <v>5</v>
      </c>
      <c r="O27" s="85">
        <v>7</v>
      </c>
      <c r="P27" s="87">
        <v>5</v>
      </c>
      <c r="Q27" s="87"/>
      <c r="R27" s="88"/>
      <c r="T27" s="85">
        <v>5</v>
      </c>
      <c r="U27" s="87">
        <v>5</v>
      </c>
      <c r="V27" s="87">
        <v>5</v>
      </c>
      <c r="W27" s="88"/>
    </row>
    <row r="28" spans="1:24" s="35" customFormat="1">
      <c r="A28" s="34"/>
      <c r="B28" s="76"/>
      <c r="C28" s="55"/>
      <c r="D28" s="56"/>
      <c r="E28" s="57"/>
      <c r="F28" s="56"/>
      <c r="G28" s="57"/>
      <c r="H28" s="56"/>
      <c r="I28" s="59"/>
      <c r="J28" s="56"/>
      <c r="K28" s="56"/>
      <c r="L28" s="59"/>
      <c r="M28" s="132"/>
      <c r="O28" s="55"/>
      <c r="P28" s="57"/>
      <c r="Q28" s="57"/>
      <c r="R28" s="59"/>
      <c r="T28" s="55"/>
      <c r="U28" s="57"/>
      <c r="V28" s="57"/>
      <c r="W28" s="59"/>
    </row>
    <row r="29" spans="1:24">
      <c r="A29" s="36" t="s">
        <v>274</v>
      </c>
      <c r="B29" s="75" t="s">
        <v>6</v>
      </c>
      <c r="C29" s="39" t="s">
        <v>7</v>
      </c>
      <c r="D29" s="32" t="s">
        <v>215</v>
      </c>
      <c r="E29" s="43" t="s">
        <v>7</v>
      </c>
      <c r="F29" s="32" t="s">
        <v>215</v>
      </c>
      <c r="G29" s="43" t="s">
        <v>7</v>
      </c>
      <c r="H29" s="32" t="s">
        <v>215</v>
      </c>
      <c r="I29" s="31" t="s">
        <v>7</v>
      </c>
      <c r="J29" s="32" t="s">
        <v>215</v>
      </c>
      <c r="K29" s="46" t="s">
        <v>213</v>
      </c>
      <c r="L29" s="127" t="s">
        <v>212</v>
      </c>
      <c r="M29" s="130" t="s">
        <v>214</v>
      </c>
      <c r="O29" s="39" t="s">
        <v>7</v>
      </c>
      <c r="P29" s="43" t="s">
        <v>7</v>
      </c>
      <c r="Q29" s="43" t="s">
        <v>7</v>
      </c>
      <c r="R29" s="31" t="s">
        <v>7</v>
      </c>
      <c r="T29" s="39" t="s">
        <v>7</v>
      </c>
      <c r="U29" s="43" t="s">
        <v>7</v>
      </c>
      <c r="V29" s="43" t="s">
        <v>7</v>
      </c>
      <c r="W29" s="31" t="s">
        <v>7</v>
      </c>
    </row>
    <row r="30" spans="1:24" s="89" customFormat="1">
      <c r="A30" s="83" t="s">
        <v>318</v>
      </c>
      <c r="B30" s="84" t="s">
        <v>10</v>
      </c>
      <c r="C30" s="85"/>
      <c r="D30" s="86"/>
      <c r="E30" s="87">
        <v>2</v>
      </c>
      <c r="F30" s="86">
        <v>8.32</v>
      </c>
      <c r="G30" s="87">
        <v>1</v>
      </c>
      <c r="H30" s="86">
        <v>7.34</v>
      </c>
      <c r="I30" s="88">
        <v>1</v>
      </c>
      <c r="J30" s="86">
        <v>7.37</v>
      </c>
      <c r="K30" s="86">
        <f>MIN(D30,F30,H30,J30)</f>
        <v>7.34</v>
      </c>
      <c r="L30" s="88">
        <f>SUM(SMALL(T30:W30,1), SMALL(T30:W30,2), SMALL(T30:W30,3))</f>
        <v>4</v>
      </c>
      <c r="M30" s="131">
        <v>1</v>
      </c>
      <c r="O30" s="85"/>
      <c r="P30" s="87"/>
      <c r="Q30" s="87"/>
      <c r="R30" s="88"/>
      <c r="T30" s="85"/>
      <c r="U30" s="87">
        <v>2</v>
      </c>
      <c r="V30" s="87">
        <v>1</v>
      </c>
      <c r="W30" s="88">
        <v>1</v>
      </c>
    </row>
    <row r="31" spans="1:24" s="89" customFormat="1">
      <c r="A31" s="83" t="s">
        <v>317</v>
      </c>
      <c r="B31" s="84" t="s">
        <v>10</v>
      </c>
      <c r="C31" s="85"/>
      <c r="D31" s="86"/>
      <c r="E31" s="87">
        <v>1</v>
      </c>
      <c r="F31" s="86">
        <v>8.1300000000000008</v>
      </c>
      <c r="G31" s="87">
        <v>3</v>
      </c>
      <c r="H31" s="86">
        <v>8.1</v>
      </c>
      <c r="I31" s="88">
        <v>2</v>
      </c>
      <c r="J31" s="86">
        <v>7.57</v>
      </c>
      <c r="K31" s="86">
        <f>MIN(D31,F31,H31,J31)</f>
        <v>7.57</v>
      </c>
      <c r="L31" s="88">
        <f>SUM(SMALL(T31:W31,1), SMALL(T31:W31,2), SMALL(T31:W31,3))</f>
        <v>6</v>
      </c>
      <c r="M31" s="131">
        <v>2</v>
      </c>
      <c r="O31" s="85"/>
      <c r="P31" s="87"/>
      <c r="Q31" s="87"/>
      <c r="R31" s="88"/>
      <c r="T31" s="85"/>
      <c r="U31" s="87">
        <v>1</v>
      </c>
      <c r="V31" s="87">
        <v>3</v>
      </c>
      <c r="W31" s="88">
        <v>2</v>
      </c>
    </row>
    <row r="32" spans="1:24" s="89" customFormat="1">
      <c r="A32" s="83" t="s">
        <v>284</v>
      </c>
      <c r="B32" s="84" t="s">
        <v>10</v>
      </c>
      <c r="C32" s="85">
        <v>2</v>
      </c>
      <c r="D32" s="86">
        <v>8.5</v>
      </c>
      <c r="E32" s="87"/>
      <c r="F32" s="86"/>
      <c r="G32" s="87">
        <v>4</v>
      </c>
      <c r="H32" s="86">
        <v>8.1199999999999992</v>
      </c>
      <c r="I32" s="88">
        <v>4</v>
      </c>
      <c r="J32" s="86">
        <v>8.4</v>
      </c>
      <c r="K32" s="86">
        <f>MIN(D32,F32,H32,J32)</f>
        <v>8.1199999999999992</v>
      </c>
      <c r="L32" s="88">
        <f>SUM(SMALL(T32:W32,1), SMALL(T32:W32,2), SMALL(T32:W32,3))</f>
        <v>10</v>
      </c>
      <c r="M32" s="131">
        <v>3</v>
      </c>
      <c r="O32" s="85">
        <v>7</v>
      </c>
      <c r="P32" s="87">
        <v>4</v>
      </c>
      <c r="Q32" s="87">
        <v>7</v>
      </c>
      <c r="R32" s="88"/>
      <c r="T32" s="85">
        <v>2</v>
      </c>
      <c r="U32" s="87"/>
      <c r="V32" s="87">
        <v>4</v>
      </c>
      <c r="W32" s="88">
        <v>4</v>
      </c>
    </row>
    <row r="33" spans="1:23" s="89" customFormat="1">
      <c r="A33" s="83" t="s">
        <v>283</v>
      </c>
      <c r="B33" s="84" t="s">
        <v>12</v>
      </c>
      <c r="C33" s="85">
        <v>1</v>
      </c>
      <c r="D33" s="86">
        <v>7.47</v>
      </c>
      <c r="E33" s="87"/>
      <c r="F33" s="86"/>
      <c r="G33" s="87">
        <v>7</v>
      </c>
      <c r="H33" s="86">
        <v>8.5399999999999991</v>
      </c>
      <c r="I33" s="88">
        <v>3</v>
      </c>
      <c r="J33" s="86">
        <v>8.17</v>
      </c>
      <c r="K33" s="86">
        <f>MIN(D33,F33,H33,J33)</f>
        <v>7.47</v>
      </c>
      <c r="L33" s="88">
        <f>SUM(SMALL(T33:W33,1), SMALL(T33:W33,2), SMALL(T33:W33,3))</f>
        <v>11</v>
      </c>
      <c r="M33" s="131">
        <v>4</v>
      </c>
      <c r="O33" s="85"/>
      <c r="P33" s="87"/>
      <c r="Q33" s="87"/>
      <c r="R33" s="88">
        <v>5</v>
      </c>
      <c r="T33" s="85">
        <v>1</v>
      </c>
      <c r="U33" s="87"/>
      <c r="V33" s="87">
        <v>7</v>
      </c>
      <c r="W33" s="88">
        <v>3</v>
      </c>
    </row>
    <row r="34" spans="1:23" s="89" customFormat="1">
      <c r="A34" s="83" t="s">
        <v>287</v>
      </c>
      <c r="B34" s="84" t="s">
        <v>10</v>
      </c>
      <c r="C34" s="85">
        <v>6</v>
      </c>
      <c r="D34" s="86">
        <v>9.59</v>
      </c>
      <c r="E34" s="87">
        <v>4</v>
      </c>
      <c r="F34" s="86">
        <v>8.58</v>
      </c>
      <c r="G34" s="87">
        <v>2</v>
      </c>
      <c r="H34" s="86">
        <v>7.48</v>
      </c>
      <c r="I34" s="88">
        <v>5</v>
      </c>
      <c r="J34" s="86">
        <v>8.44</v>
      </c>
      <c r="K34" s="86">
        <f>MIN(D34,F34,H34,J34)</f>
        <v>7.48</v>
      </c>
      <c r="L34" s="88">
        <f>SUM(SMALL(T34:W34,1), SMALL(T34:W34,2), SMALL(T34:W34,3))</f>
        <v>11</v>
      </c>
      <c r="M34" s="131">
        <v>5</v>
      </c>
      <c r="O34" s="85"/>
      <c r="P34" s="87"/>
      <c r="Q34" s="87"/>
      <c r="R34" s="88"/>
      <c r="T34" s="85">
        <v>6</v>
      </c>
      <c r="U34" s="87">
        <v>4</v>
      </c>
      <c r="V34" s="87">
        <v>2</v>
      </c>
      <c r="W34" s="88">
        <v>5</v>
      </c>
    </row>
    <row r="35" spans="1:23" s="89" customFormat="1">
      <c r="A35" s="83" t="s">
        <v>257</v>
      </c>
      <c r="B35" s="84" t="s">
        <v>10</v>
      </c>
      <c r="C35" s="85">
        <v>4</v>
      </c>
      <c r="D35" s="86" t="s">
        <v>286</v>
      </c>
      <c r="E35" s="87"/>
      <c r="F35" s="86"/>
      <c r="G35" s="87">
        <v>6</v>
      </c>
      <c r="H35" s="86">
        <v>8.3800000000000008</v>
      </c>
      <c r="I35" s="88">
        <v>5</v>
      </c>
      <c r="J35" s="86">
        <v>8.44</v>
      </c>
      <c r="K35" s="86">
        <f>MIN(D35,F35,H35,J35)</f>
        <v>8.3800000000000008</v>
      </c>
      <c r="L35" s="88">
        <f>SUM(SMALL(T35:W35,1), SMALL(T35:W35,2), SMALL(T35:W35,3))</f>
        <v>15</v>
      </c>
      <c r="M35" s="131">
        <v>6</v>
      </c>
      <c r="O35" s="85"/>
      <c r="P35" s="87">
        <v>7</v>
      </c>
      <c r="Q35" s="87">
        <v>9</v>
      </c>
      <c r="R35" s="88">
        <v>6</v>
      </c>
      <c r="T35" s="85">
        <v>4</v>
      </c>
      <c r="U35" s="87"/>
      <c r="V35" s="87">
        <v>6</v>
      </c>
      <c r="W35" s="88">
        <v>5</v>
      </c>
    </row>
    <row r="36" spans="1:23" s="89" customFormat="1">
      <c r="A36" s="83" t="s">
        <v>231</v>
      </c>
      <c r="B36" s="84" t="s">
        <v>10</v>
      </c>
      <c r="C36" s="85">
        <v>3</v>
      </c>
      <c r="D36" s="86" t="s">
        <v>285</v>
      </c>
      <c r="E36" s="87"/>
      <c r="F36" s="86"/>
      <c r="G36" s="87">
        <v>5</v>
      </c>
      <c r="H36" s="86">
        <v>8.35</v>
      </c>
      <c r="I36" s="88">
        <v>9</v>
      </c>
      <c r="J36" s="86">
        <v>9.02</v>
      </c>
      <c r="K36" s="86">
        <f>MIN(D36,F36,H36,J36)</f>
        <v>8.35</v>
      </c>
      <c r="L36" s="88">
        <f>SUM(SMALL(T36:W36,1), SMALL(T36:W36,2), SMALL(T36:W36,3))</f>
        <v>17</v>
      </c>
      <c r="M36" s="131">
        <v>7</v>
      </c>
      <c r="O36" s="85"/>
      <c r="P36" s="87"/>
      <c r="Q36" s="87"/>
      <c r="R36" s="88"/>
      <c r="T36" s="85">
        <v>3</v>
      </c>
      <c r="U36" s="87"/>
      <c r="V36" s="87">
        <v>5</v>
      </c>
      <c r="W36" s="88">
        <v>9</v>
      </c>
    </row>
    <row r="37" spans="1:23" s="89" customFormat="1">
      <c r="A37" s="83" t="s">
        <v>9</v>
      </c>
      <c r="B37" s="84" t="s">
        <v>10</v>
      </c>
      <c r="C37" s="85">
        <v>5</v>
      </c>
      <c r="D37" s="86">
        <v>9.51</v>
      </c>
      <c r="E37" s="87">
        <v>3</v>
      </c>
      <c r="F37" s="86">
        <v>8.5299999999999994</v>
      </c>
      <c r="G37" s="87">
        <v>11</v>
      </c>
      <c r="H37" s="86">
        <v>10.19</v>
      </c>
      <c r="I37" s="88">
        <v>10</v>
      </c>
      <c r="J37" s="86">
        <v>9.23</v>
      </c>
      <c r="K37" s="86">
        <f>MIN(D37,F37,H37,J37)</f>
        <v>8.5299999999999994</v>
      </c>
      <c r="L37" s="88">
        <f>SUM(SMALL(T37:W37,1), SMALL(T37:W37,2), SMALL(T37:W37,3))</f>
        <v>18</v>
      </c>
      <c r="M37" s="131">
        <v>8</v>
      </c>
      <c r="O37" s="85">
        <v>6</v>
      </c>
      <c r="P37" s="87">
        <v>6</v>
      </c>
      <c r="Q37" s="87">
        <v>8</v>
      </c>
      <c r="R37" s="88">
        <v>7</v>
      </c>
      <c r="T37" s="85">
        <v>5</v>
      </c>
      <c r="U37" s="87">
        <v>3</v>
      </c>
      <c r="V37" s="87">
        <v>11</v>
      </c>
      <c r="W37" s="88">
        <v>10</v>
      </c>
    </row>
    <row r="38" spans="1:23" s="89" customFormat="1">
      <c r="A38" s="83" t="s">
        <v>288</v>
      </c>
      <c r="B38" s="84" t="s">
        <v>10</v>
      </c>
      <c r="C38" s="85">
        <v>7</v>
      </c>
      <c r="D38" s="86">
        <v>11.06</v>
      </c>
      <c r="E38" s="87">
        <v>5</v>
      </c>
      <c r="F38" s="86">
        <v>9.3000000000000007</v>
      </c>
      <c r="G38" s="87">
        <v>8</v>
      </c>
      <c r="H38" s="86">
        <v>8.56</v>
      </c>
      <c r="I38" s="88">
        <v>7</v>
      </c>
      <c r="J38" s="86">
        <v>8.49</v>
      </c>
      <c r="K38" s="86">
        <f>MIN(D38,F38,H38,J38)</f>
        <v>8.49</v>
      </c>
      <c r="L38" s="88">
        <f>SUM(SMALL(T38:W38,1), SMALL(T38:W38,2), SMALL(T38:W38,3))</f>
        <v>19</v>
      </c>
      <c r="M38" s="131">
        <v>9</v>
      </c>
      <c r="O38" s="85"/>
      <c r="P38" s="87">
        <v>8</v>
      </c>
      <c r="Q38" s="87"/>
      <c r="R38" s="88"/>
      <c r="T38" s="85">
        <v>7</v>
      </c>
      <c r="U38" s="87">
        <v>5</v>
      </c>
      <c r="V38" s="87">
        <v>8</v>
      </c>
      <c r="W38" s="88">
        <v>7</v>
      </c>
    </row>
    <row r="39" spans="1:23" s="89" customFormat="1">
      <c r="A39" s="83" t="s">
        <v>289</v>
      </c>
      <c r="B39" s="84" t="s">
        <v>12</v>
      </c>
      <c r="C39" s="85">
        <v>8</v>
      </c>
      <c r="D39" s="86">
        <v>11.07</v>
      </c>
      <c r="E39" s="87">
        <v>6</v>
      </c>
      <c r="F39" s="86">
        <v>9.31</v>
      </c>
      <c r="G39" s="87">
        <v>9</v>
      </c>
      <c r="H39" s="86">
        <v>8.57</v>
      </c>
      <c r="I39" s="88">
        <v>8</v>
      </c>
      <c r="J39" s="86">
        <v>9.02</v>
      </c>
      <c r="K39" s="86">
        <f>MIN(D39,F39,H39,J39)</f>
        <v>8.57</v>
      </c>
      <c r="L39" s="88">
        <f>SUM(SMALL(T39:W39,1), SMALL(T39:W39,2), SMALL(T39:W39,3))</f>
        <v>22</v>
      </c>
      <c r="M39" s="131">
        <v>10</v>
      </c>
      <c r="O39" s="85"/>
      <c r="P39" s="87"/>
      <c r="Q39" s="87">
        <v>6</v>
      </c>
      <c r="R39" s="88"/>
      <c r="T39" s="85">
        <v>8</v>
      </c>
      <c r="U39" s="87">
        <v>6</v>
      </c>
      <c r="V39" s="87">
        <v>9</v>
      </c>
      <c r="W39" s="88">
        <v>8</v>
      </c>
    </row>
    <row r="40" spans="1:23" s="89" customFormat="1">
      <c r="A40" s="83" t="s">
        <v>11</v>
      </c>
      <c r="B40" s="84" t="s">
        <v>12</v>
      </c>
      <c r="C40" s="85"/>
      <c r="D40" s="86"/>
      <c r="E40" s="87">
        <v>7</v>
      </c>
      <c r="F40" s="86">
        <v>12.31</v>
      </c>
      <c r="G40" s="87">
        <v>10</v>
      </c>
      <c r="H40" s="86">
        <v>9.25</v>
      </c>
      <c r="I40" s="88">
        <v>12</v>
      </c>
      <c r="J40" s="86">
        <v>9.3000000000000007</v>
      </c>
      <c r="K40" s="86">
        <f>MIN(D40,F40,H40,J40)</f>
        <v>9.25</v>
      </c>
      <c r="L40" s="88">
        <f>SUM(SMALL(T40:W40,1), SMALL(T40:W40,2), SMALL(T40:W40,3))</f>
        <v>29</v>
      </c>
      <c r="M40" s="131">
        <v>11</v>
      </c>
      <c r="O40" s="85"/>
      <c r="P40" s="87"/>
      <c r="Q40" s="87"/>
      <c r="R40" s="88"/>
      <c r="T40" s="85"/>
      <c r="U40" s="87">
        <v>7</v>
      </c>
      <c r="V40" s="87">
        <v>10</v>
      </c>
      <c r="W40" s="88">
        <v>12</v>
      </c>
    </row>
    <row r="41" spans="1:23" s="89" customFormat="1">
      <c r="A41" s="83" t="s">
        <v>242</v>
      </c>
      <c r="B41" s="84" t="s">
        <v>12</v>
      </c>
      <c r="C41" s="85">
        <v>9</v>
      </c>
      <c r="D41" s="86">
        <v>13.31</v>
      </c>
      <c r="E41" s="87">
        <v>8</v>
      </c>
      <c r="F41" s="86">
        <v>15.11</v>
      </c>
      <c r="G41" s="87">
        <v>12</v>
      </c>
      <c r="H41" s="86">
        <v>11.42</v>
      </c>
      <c r="I41" s="88">
        <v>12</v>
      </c>
      <c r="J41" s="86">
        <v>13.46</v>
      </c>
      <c r="K41" s="86">
        <f>MIN(D41,F41,H41,J41)</f>
        <v>11.42</v>
      </c>
      <c r="L41" s="88">
        <f>SUM(SMALL(T41:W41,1), SMALL(T41:W41,2), SMALL(T41:W41,3))</f>
        <v>29</v>
      </c>
      <c r="M41" s="131">
        <v>12</v>
      </c>
      <c r="O41" s="85">
        <v>4</v>
      </c>
      <c r="P41" s="87"/>
      <c r="Q41" s="87"/>
      <c r="R41" s="88">
        <v>6</v>
      </c>
      <c r="T41" s="85">
        <v>9</v>
      </c>
      <c r="U41" s="87">
        <v>8</v>
      </c>
      <c r="V41" s="87">
        <v>12</v>
      </c>
      <c r="W41" s="88">
        <v>12</v>
      </c>
    </row>
    <row r="42" spans="1:23" s="35" customFormat="1">
      <c r="A42" s="34" t="s">
        <v>330</v>
      </c>
      <c r="B42" s="73" t="s">
        <v>12</v>
      </c>
      <c r="C42" s="55"/>
      <c r="D42" s="56"/>
      <c r="E42" s="57"/>
      <c r="F42" s="56"/>
      <c r="G42" s="57"/>
      <c r="H42" s="56"/>
      <c r="I42" s="59">
        <v>11</v>
      </c>
      <c r="J42" s="56">
        <v>9.2799999999999994</v>
      </c>
      <c r="K42" s="56">
        <f>MIN(D42,F42,H42,J42)</f>
        <v>9.2799999999999994</v>
      </c>
      <c r="L42" s="59"/>
      <c r="M42" s="132"/>
      <c r="O42" s="55"/>
      <c r="P42" s="57"/>
      <c r="Q42" s="57"/>
      <c r="R42" s="59"/>
      <c r="T42" s="55"/>
      <c r="U42" s="57"/>
      <c r="V42" s="57"/>
      <c r="W42" s="59">
        <v>11</v>
      </c>
    </row>
    <row r="43" spans="1:23">
      <c r="A43" s="36" t="s">
        <v>273</v>
      </c>
      <c r="B43" s="75" t="s">
        <v>6</v>
      </c>
      <c r="C43" s="39" t="s">
        <v>7</v>
      </c>
      <c r="D43" s="32" t="s">
        <v>215</v>
      </c>
      <c r="E43" s="43" t="s">
        <v>7</v>
      </c>
      <c r="F43" s="32" t="s">
        <v>215</v>
      </c>
      <c r="G43" s="43" t="s">
        <v>7</v>
      </c>
      <c r="H43" s="32" t="s">
        <v>215</v>
      </c>
      <c r="I43" s="31" t="s">
        <v>7</v>
      </c>
      <c r="J43" s="32" t="s">
        <v>215</v>
      </c>
      <c r="K43" s="46" t="s">
        <v>213</v>
      </c>
      <c r="L43" s="127" t="s">
        <v>212</v>
      </c>
      <c r="M43" s="130" t="s">
        <v>214</v>
      </c>
      <c r="O43" s="39" t="s">
        <v>7</v>
      </c>
      <c r="P43" s="43" t="s">
        <v>7</v>
      </c>
      <c r="Q43" s="43" t="s">
        <v>7</v>
      </c>
      <c r="R43" s="31" t="s">
        <v>7</v>
      </c>
      <c r="T43" s="39" t="s">
        <v>7</v>
      </c>
      <c r="U43" s="43" t="s">
        <v>7</v>
      </c>
      <c r="V43" s="43" t="s">
        <v>7</v>
      </c>
      <c r="W43" s="31" t="s">
        <v>7</v>
      </c>
    </row>
    <row r="44" spans="1:23" s="89" customFormat="1">
      <c r="A44" s="83" t="s">
        <v>303</v>
      </c>
      <c r="B44" s="84" t="s">
        <v>20</v>
      </c>
      <c r="C44" s="85">
        <v>1</v>
      </c>
      <c r="D44" s="86">
        <v>6.27</v>
      </c>
      <c r="E44" s="87">
        <v>1</v>
      </c>
      <c r="F44" s="91">
        <v>6.25</v>
      </c>
      <c r="G44" s="87">
        <v>2</v>
      </c>
      <c r="H44" s="86">
        <v>6.34</v>
      </c>
      <c r="I44" s="88">
        <v>1</v>
      </c>
      <c r="J44" s="86">
        <v>6.14</v>
      </c>
      <c r="K44" s="86">
        <f>MIN(D44,F44,H44,J44)</f>
        <v>6.14</v>
      </c>
      <c r="L44" s="88">
        <f>SUM(SMALL(T44:W44,1), SMALL(T44:W44,2), SMALL(T44:W44,3))</f>
        <v>3</v>
      </c>
      <c r="M44" s="131">
        <v>1</v>
      </c>
      <c r="O44" s="85"/>
      <c r="P44" s="87"/>
      <c r="Q44" s="87"/>
      <c r="R44" s="88"/>
      <c r="T44" s="85">
        <v>1</v>
      </c>
      <c r="U44" s="87">
        <v>1</v>
      </c>
      <c r="V44" s="87">
        <v>2</v>
      </c>
      <c r="W44" s="88">
        <v>1</v>
      </c>
    </row>
    <row r="45" spans="1:23" s="89" customFormat="1">
      <c r="A45" s="83" t="s">
        <v>23</v>
      </c>
      <c r="B45" s="84" t="s">
        <v>20</v>
      </c>
      <c r="C45" s="85">
        <v>2</v>
      </c>
      <c r="D45" s="86">
        <v>6.34</v>
      </c>
      <c r="E45" s="87">
        <v>2</v>
      </c>
      <c r="F45" s="91">
        <v>6.29</v>
      </c>
      <c r="G45" s="87">
        <v>1</v>
      </c>
      <c r="H45" s="86">
        <v>6.24</v>
      </c>
      <c r="I45" s="88">
        <v>2</v>
      </c>
      <c r="J45" s="86">
        <v>6.34</v>
      </c>
      <c r="K45" s="86">
        <f>MIN(D45,F45,H45,J45)</f>
        <v>6.24</v>
      </c>
      <c r="L45" s="88">
        <f>SUM(SMALL(T45:W45,1), SMALL(T45:W45,2), SMALL(T45:W45,3))</f>
        <v>5</v>
      </c>
      <c r="M45" s="131">
        <v>2</v>
      </c>
      <c r="O45" s="85">
        <v>11</v>
      </c>
      <c r="P45" s="87">
        <v>5</v>
      </c>
      <c r="Q45" s="87">
        <v>9</v>
      </c>
      <c r="R45" s="88">
        <v>11</v>
      </c>
      <c r="T45" s="85">
        <v>2</v>
      </c>
      <c r="U45" s="87">
        <v>2</v>
      </c>
      <c r="V45" s="87">
        <v>1</v>
      </c>
      <c r="W45" s="88">
        <v>2</v>
      </c>
    </row>
    <row r="46" spans="1:23" s="89" customFormat="1">
      <c r="A46" s="83" t="s">
        <v>305</v>
      </c>
      <c r="B46" s="84" t="s">
        <v>20</v>
      </c>
      <c r="C46" s="85">
        <v>6</v>
      </c>
      <c r="D46" s="86">
        <v>7.45</v>
      </c>
      <c r="E46" s="87">
        <v>4</v>
      </c>
      <c r="F46" s="91">
        <v>7.2</v>
      </c>
      <c r="G46" s="87">
        <v>3</v>
      </c>
      <c r="H46" s="86">
        <v>7.04</v>
      </c>
      <c r="I46" s="88">
        <v>3</v>
      </c>
      <c r="J46" s="86">
        <v>6.58</v>
      </c>
      <c r="K46" s="86">
        <f>MIN(D46,F46,H46,J46)</f>
        <v>6.58</v>
      </c>
      <c r="L46" s="88">
        <f>SUM(SMALL(T46:W46,1), SMALL(T46:W46,2), SMALL(T46:W46,3))</f>
        <v>10</v>
      </c>
      <c r="M46" s="131">
        <v>3</v>
      </c>
      <c r="O46" s="85">
        <v>9</v>
      </c>
      <c r="P46" s="87">
        <v>10</v>
      </c>
      <c r="Q46" s="87">
        <v>14</v>
      </c>
      <c r="R46" s="88"/>
      <c r="T46" s="85">
        <v>6</v>
      </c>
      <c r="U46" s="87">
        <v>4</v>
      </c>
      <c r="V46" s="87">
        <v>3</v>
      </c>
      <c r="W46" s="88">
        <v>3</v>
      </c>
    </row>
    <row r="47" spans="1:23" s="89" customFormat="1" ht="14.25" customHeight="1">
      <c r="A47" s="83" t="s">
        <v>304</v>
      </c>
      <c r="B47" s="84" t="s">
        <v>20</v>
      </c>
      <c r="C47" s="85">
        <v>5</v>
      </c>
      <c r="D47" s="86">
        <v>7.42</v>
      </c>
      <c r="E47" s="87">
        <v>3</v>
      </c>
      <c r="F47" s="91">
        <v>7.19</v>
      </c>
      <c r="G47" s="87"/>
      <c r="H47" s="86"/>
      <c r="I47" s="88">
        <v>4</v>
      </c>
      <c r="J47" s="86">
        <v>7</v>
      </c>
      <c r="K47" s="86">
        <f>MIN(D47,F47,H47,J47)</f>
        <v>7</v>
      </c>
      <c r="L47" s="88">
        <f>SUM(SMALL(T47:W47,1), SMALL(T47:W47,2), SMALL(T47:W47,3))</f>
        <v>12</v>
      </c>
      <c r="M47" s="131">
        <v>4</v>
      </c>
      <c r="O47" s="85">
        <v>12</v>
      </c>
      <c r="P47" s="87">
        <v>12</v>
      </c>
      <c r="Q47" s="87">
        <v>12</v>
      </c>
      <c r="R47" s="88">
        <v>8</v>
      </c>
      <c r="T47" s="85">
        <v>5</v>
      </c>
      <c r="U47" s="87">
        <v>3</v>
      </c>
      <c r="V47" s="87"/>
      <c r="W47" s="88">
        <v>4</v>
      </c>
    </row>
    <row r="48" spans="1:23" s="89" customFormat="1">
      <c r="A48" s="83" t="s">
        <v>223</v>
      </c>
      <c r="B48" s="84" t="s">
        <v>20</v>
      </c>
      <c r="C48" s="85">
        <v>3</v>
      </c>
      <c r="D48" s="86">
        <v>7.23</v>
      </c>
      <c r="E48" s="87">
        <v>5</v>
      </c>
      <c r="F48" s="91">
        <v>7.27</v>
      </c>
      <c r="G48" s="87">
        <v>6</v>
      </c>
      <c r="H48" s="86">
        <v>7.43</v>
      </c>
      <c r="I48" s="88">
        <v>5</v>
      </c>
      <c r="J48" s="86">
        <v>7.11</v>
      </c>
      <c r="K48" s="86">
        <f>MIN(D48,F48,H48,J48)</f>
        <v>7.11</v>
      </c>
      <c r="L48" s="88">
        <f>SUM(SMALL(T48:W48,1), SMALL(T48:W48,2), SMALL(T48:W48,3))</f>
        <v>13</v>
      </c>
      <c r="M48" s="131">
        <v>5</v>
      </c>
      <c r="O48" s="85">
        <v>6</v>
      </c>
      <c r="P48" s="87">
        <v>8</v>
      </c>
      <c r="Q48" s="87">
        <v>10</v>
      </c>
      <c r="R48" s="88">
        <v>9</v>
      </c>
      <c r="T48" s="85">
        <v>3</v>
      </c>
      <c r="U48" s="87">
        <v>5</v>
      </c>
      <c r="V48" s="87">
        <v>6</v>
      </c>
      <c r="W48" s="88">
        <v>5</v>
      </c>
    </row>
    <row r="49" spans="1:23" s="89" customFormat="1">
      <c r="A49" s="83" t="s">
        <v>141</v>
      </c>
      <c r="B49" s="84" t="s">
        <v>20</v>
      </c>
      <c r="C49" s="85">
        <v>4</v>
      </c>
      <c r="D49" s="86">
        <v>7.38</v>
      </c>
      <c r="E49" s="87">
        <v>6</v>
      </c>
      <c r="F49" s="91">
        <v>7.32</v>
      </c>
      <c r="G49" s="87">
        <v>4</v>
      </c>
      <c r="H49" s="86">
        <v>7.37</v>
      </c>
      <c r="I49" s="88"/>
      <c r="J49" s="86"/>
      <c r="K49" s="86">
        <f>MIN(D49,F49,H49,J49)</f>
        <v>7.32</v>
      </c>
      <c r="L49" s="88">
        <f>SUM(SMALL(T49:W49,1), SMALL(T49:W49,2), SMALL(T49:W49,3))</f>
        <v>14</v>
      </c>
      <c r="M49" s="131">
        <v>6</v>
      </c>
      <c r="O49" s="85">
        <v>18</v>
      </c>
      <c r="P49" s="87">
        <v>17</v>
      </c>
      <c r="Q49" s="87">
        <v>16</v>
      </c>
      <c r="R49" s="88">
        <v>14</v>
      </c>
      <c r="T49" s="85">
        <v>4</v>
      </c>
      <c r="U49" s="87">
        <v>6</v>
      </c>
      <c r="V49" s="87">
        <v>4</v>
      </c>
      <c r="W49" s="88"/>
    </row>
    <row r="50" spans="1:23" s="89" customFormat="1">
      <c r="A50" s="83" t="s">
        <v>21</v>
      </c>
      <c r="B50" s="84" t="s">
        <v>20</v>
      </c>
      <c r="C50" s="85">
        <v>9</v>
      </c>
      <c r="D50" s="86">
        <v>8.0500000000000007</v>
      </c>
      <c r="E50" s="87">
        <v>8</v>
      </c>
      <c r="F50" s="91">
        <v>7.48</v>
      </c>
      <c r="G50" s="87">
        <v>7</v>
      </c>
      <c r="H50" s="86">
        <v>7.54</v>
      </c>
      <c r="I50" s="88">
        <v>6</v>
      </c>
      <c r="J50" s="86">
        <v>7.33</v>
      </c>
      <c r="K50" s="86">
        <f>MIN(D50,F50,H50,J50)</f>
        <v>7.33</v>
      </c>
      <c r="L50" s="88">
        <f>SUM(SMALL(T50:W50,1), SMALL(T50:W50,2), SMALL(T50:W50,3))</f>
        <v>21</v>
      </c>
      <c r="M50" s="131">
        <v>7</v>
      </c>
      <c r="O50" s="85">
        <v>14</v>
      </c>
      <c r="P50" s="87">
        <v>12</v>
      </c>
      <c r="Q50" s="87">
        <v>11</v>
      </c>
      <c r="R50" s="88">
        <v>10</v>
      </c>
      <c r="T50" s="85">
        <v>9</v>
      </c>
      <c r="U50" s="87">
        <v>8</v>
      </c>
      <c r="V50" s="87">
        <v>7</v>
      </c>
      <c r="W50" s="88">
        <v>6</v>
      </c>
    </row>
    <row r="51" spans="1:23" s="89" customFormat="1">
      <c r="A51" s="83" t="s">
        <v>306</v>
      </c>
      <c r="B51" s="84" t="s">
        <v>20</v>
      </c>
      <c r="C51" s="85">
        <v>11</v>
      </c>
      <c r="D51" s="86">
        <v>8.2799999999999994</v>
      </c>
      <c r="E51" s="87">
        <v>7</v>
      </c>
      <c r="F51" s="91">
        <v>7.35</v>
      </c>
      <c r="G51" s="87">
        <v>5</v>
      </c>
      <c r="H51" s="86">
        <v>7.35</v>
      </c>
      <c r="I51" s="88"/>
      <c r="J51" s="86"/>
      <c r="K51" s="86">
        <f>MIN(D51,F51,H51,J51)</f>
        <v>7.35</v>
      </c>
      <c r="L51" s="88">
        <f>SUM(SMALL(T51:W51,1), SMALL(T51:W51,2), SMALL(T51:W51,3))</f>
        <v>23</v>
      </c>
      <c r="M51" s="131">
        <v>8</v>
      </c>
      <c r="O51" s="85"/>
      <c r="P51" s="87"/>
      <c r="Q51" s="87">
        <v>6</v>
      </c>
      <c r="R51" s="88"/>
      <c r="T51" s="85">
        <v>11</v>
      </c>
      <c r="U51" s="87">
        <v>7</v>
      </c>
      <c r="V51" s="87">
        <v>5</v>
      </c>
      <c r="W51" s="88"/>
    </row>
    <row r="52" spans="1:23" s="89" customFormat="1">
      <c r="A52" s="83" t="s">
        <v>240</v>
      </c>
      <c r="B52" s="84" t="s">
        <v>20</v>
      </c>
      <c r="C52" s="85">
        <v>7</v>
      </c>
      <c r="D52" s="86">
        <v>7.52</v>
      </c>
      <c r="E52" s="87">
        <v>9</v>
      </c>
      <c r="F52" s="91">
        <v>7.51</v>
      </c>
      <c r="G52" s="87">
        <v>9</v>
      </c>
      <c r="H52" s="86">
        <v>8.14</v>
      </c>
      <c r="I52" s="88">
        <v>7</v>
      </c>
      <c r="J52" s="86">
        <v>7.37</v>
      </c>
      <c r="K52" s="86">
        <f>MIN(D52,F52,H52,J52)</f>
        <v>7.37</v>
      </c>
      <c r="L52" s="88">
        <f>SUM(SMALL(T52:W52,1), SMALL(T52:W52,2), SMALL(T52:W52,3))</f>
        <v>23</v>
      </c>
      <c r="M52" s="131">
        <v>9</v>
      </c>
      <c r="O52" s="85">
        <v>15</v>
      </c>
      <c r="P52" s="87">
        <v>16</v>
      </c>
      <c r="Q52" s="87">
        <v>17</v>
      </c>
      <c r="R52" s="88">
        <v>13</v>
      </c>
      <c r="T52" s="85">
        <v>7</v>
      </c>
      <c r="U52" s="87">
        <v>9</v>
      </c>
      <c r="V52" s="87">
        <v>9</v>
      </c>
      <c r="W52" s="88">
        <v>7</v>
      </c>
    </row>
    <row r="53" spans="1:23" s="89" customFormat="1">
      <c r="A53" s="83" t="s">
        <v>229</v>
      </c>
      <c r="B53" s="84" t="s">
        <v>20</v>
      </c>
      <c r="C53" s="85">
        <v>7</v>
      </c>
      <c r="D53" s="86">
        <v>7.52</v>
      </c>
      <c r="E53" s="87">
        <v>10</v>
      </c>
      <c r="F53" s="91">
        <v>8.33</v>
      </c>
      <c r="G53" s="87">
        <v>10</v>
      </c>
      <c r="H53" s="86">
        <v>8.31</v>
      </c>
      <c r="I53" s="88">
        <v>8</v>
      </c>
      <c r="J53" s="86">
        <v>7.59</v>
      </c>
      <c r="K53" s="86">
        <f>MIN(D53,F53,H53,J53)</f>
        <v>7.52</v>
      </c>
      <c r="L53" s="88">
        <f>SUM(SMALL(T53:W53,1), SMALL(T53:W53,2), SMALL(T53:W53,3))</f>
        <v>25</v>
      </c>
      <c r="M53" s="131">
        <v>10</v>
      </c>
      <c r="O53" s="85">
        <v>13</v>
      </c>
      <c r="P53" s="87">
        <v>14</v>
      </c>
      <c r="Q53" s="87">
        <v>15</v>
      </c>
      <c r="R53" s="88"/>
      <c r="T53" s="85">
        <v>7</v>
      </c>
      <c r="U53" s="87">
        <v>10</v>
      </c>
      <c r="V53" s="87">
        <v>10</v>
      </c>
      <c r="W53" s="88">
        <v>8</v>
      </c>
    </row>
    <row r="54" spans="1:23" s="89" customFormat="1">
      <c r="A54" s="83" t="s">
        <v>225</v>
      </c>
      <c r="B54" s="84" t="s">
        <v>30</v>
      </c>
      <c r="C54" s="85">
        <v>13</v>
      </c>
      <c r="D54" s="86">
        <v>9.15</v>
      </c>
      <c r="E54" s="87">
        <v>13</v>
      </c>
      <c r="F54" s="86">
        <v>8.52</v>
      </c>
      <c r="G54" s="87">
        <v>8</v>
      </c>
      <c r="H54" s="86">
        <v>7.59</v>
      </c>
      <c r="I54" s="88">
        <v>9</v>
      </c>
      <c r="J54" s="86">
        <v>8.16</v>
      </c>
      <c r="K54" s="86">
        <f>MIN(D54,F54,H54,J54)</f>
        <v>7.59</v>
      </c>
      <c r="L54" s="88">
        <f>SUM(SMALL(T54:W54,1), SMALL(T54:W54,2), SMALL(T54:W54,3))</f>
        <v>30</v>
      </c>
      <c r="M54" s="131">
        <v>11</v>
      </c>
      <c r="O54" s="85">
        <v>11</v>
      </c>
      <c r="P54" s="87">
        <v>6</v>
      </c>
      <c r="Q54" s="87">
        <v>5</v>
      </c>
      <c r="R54" s="88">
        <v>5</v>
      </c>
      <c r="T54" s="85">
        <v>13</v>
      </c>
      <c r="U54" s="87">
        <v>13</v>
      </c>
      <c r="V54" s="87">
        <v>8</v>
      </c>
      <c r="W54" s="88">
        <v>9</v>
      </c>
    </row>
    <row r="55" spans="1:23" s="89" customFormat="1">
      <c r="A55" s="83" t="s">
        <v>237</v>
      </c>
      <c r="B55" s="84" t="s">
        <v>30</v>
      </c>
      <c r="C55" s="85">
        <v>10</v>
      </c>
      <c r="D55" s="86">
        <v>8.1</v>
      </c>
      <c r="E55" s="87">
        <v>11</v>
      </c>
      <c r="F55" s="86">
        <v>8.3699999999999992</v>
      </c>
      <c r="G55" s="87"/>
      <c r="H55" s="86"/>
      <c r="I55" s="88">
        <v>13</v>
      </c>
      <c r="J55" s="86">
        <v>9.24</v>
      </c>
      <c r="K55" s="86">
        <f>MIN(D55,F55,H55,J55)</f>
        <v>8.1</v>
      </c>
      <c r="L55" s="88">
        <f>SUM(SMALL(T55:W55,1), SMALL(T55:W55,2), SMALL(T55:W55,3))</f>
        <v>34</v>
      </c>
      <c r="M55" s="131">
        <v>12</v>
      </c>
      <c r="O55" s="85">
        <v>12</v>
      </c>
      <c r="P55" s="87">
        <v>9</v>
      </c>
      <c r="Q55" s="87">
        <v>3</v>
      </c>
      <c r="R55" s="88">
        <v>2</v>
      </c>
      <c r="T55" s="85">
        <v>10</v>
      </c>
      <c r="U55" s="87">
        <v>11</v>
      </c>
      <c r="V55" s="87"/>
      <c r="W55" s="88">
        <v>13</v>
      </c>
    </row>
    <row r="56" spans="1:23" s="89" customFormat="1">
      <c r="A56" s="92" t="s">
        <v>307</v>
      </c>
      <c r="B56" s="84" t="s">
        <v>20</v>
      </c>
      <c r="C56" s="85">
        <v>12</v>
      </c>
      <c r="D56" s="86">
        <v>9.19</v>
      </c>
      <c r="E56" s="87">
        <v>12</v>
      </c>
      <c r="F56" s="91">
        <v>8.4</v>
      </c>
      <c r="G56" s="87">
        <v>11</v>
      </c>
      <c r="H56" s="86">
        <v>8.44</v>
      </c>
      <c r="I56" s="88">
        <v>12</v>
      </c>
      <c r="J56" s="86">
        <v>9.11</v>
      </c>
      <c r="K56" s="86">
        <f>MIN(D56,F56,H56,J56)</f>
        <v>8.4</v>
      </c>
      <c r="L56" s="88">
        <f>SUM(SMALL(T56:W56,1), SMALL(T56:W56,2), SMALL(T56:W56,3))</f>
        <v>35</v>
      </c>
      <c r="M56" s="131">
        <v>13</v>
      </c>
      <c r="O56" s="85"/>
      <c r="P56" s="87">
        <v>8</v>
      </c>
      <c r="Q56" s="87"/>
      <c r="R56" s="88"/>
      <c r="T56" s="85">
        <v>12</v>
      </c>
      <c r="U56" s="87">
        <v>12</v>
      </c>
      <c r="V56" s="87">
        <v>11</v>
      </c>
      <c r="W56" s="88">
        <v>12</v>
      </c>
    </row>
    <row r="57" spans="1:23" s="89" customFormat="1">
      <c r="A57" s="83" t="s">
        <v>258</v>
      </c>
      <c r="B57" s="84" t="s">
        <v>20</v>
      </c>
      <c r="C57" s="85">
        <v>14</v>
      </c>
      <c r="D57" s="86">
        <v>9.2200000000000006</v>
      </c>
      <c r="E57" s="87">
        <v>15</v>
      </c>
      <c r="F57" s="91">
        <v>9.0299999999999994</v>
      </c>
      <c r="G57" s="87">
        <v>12</v>
      </c>
      <c r="H57" s="86">
        <v>8.58</v>
      </c>
      <c r="I57" s="88">
        <v>10</v>
      </c>
      <c r="J57" s="86">
        <v>8.26</v>
      </c>
      <c r="K57" s="86">
        <f>MIN(D57,F57,H57,J57)</f>
        <v>8.26</v>
      </c>
      <c r="L57" s="88">
        <f>SUM(SMALL(T57:W57,1), SMALL(T57:W57,2), SMALL(T57:W57,3))</f>
        <v>36</v>
      </c>
      <c r="M57" s="131">
        <v>14</v>
      </c>
      <c r="O57" s="85"/>
      <c r="P57" s="87"/>
      <c r="Q57" s="87">
        <v>13</v>
      </c>
      <c r="R57" s="88"/>
      <c r="T57" s="85">
        <v>14</v>
      </c>
      <c r="U57" s="87">
        <v>15</v>
      </c>
      <c r="V57" s="87">
        <v>12</v>
      </c>
      <c r="W57" s="88">
        <v>10</v>
      </c>
    </row>
    <row r="58" spans="1:23" s="89" customFormat="1">
      <c r="A58" s="83" t="s">
        <v>33</v>
      </c>
      <c r="B58" s="84" t="s">
        <v>30</v>
      </c>
      <c r="C58" s="85">
        <v>16</v>
      </c>
      <c r="D58" s="86">
        <v>9.5299999999999994</v>
      </c>
      <c r="E58" s="87">
        <v>14</v>
      </c>
      <c r="F58" s="86">
        <v>9</v>
      </c>
      <c r="G58" s="87">
        <v>13</v>
      </c>
      <c r="H58" s="86">
        <v>9.5</v>
      </c>
      <c r="I58" s="88">
        <v>11</v>
      </c>
      <c r="J58" s="86">
        <v>8.4700000000000006</v>
      </c>
      <c r="K58" s="86">
        <f>MIN(D58,F58,H58,J58)</f>
        <v>8.4700000000000006</v>
      </c>
      <c r="L58" s="88">
        <f>SUM(SMALL(T58:W58,1), SMALL(T58:W58,2), SMALL(T58:W58,3))</f>
        <v>38</v>
      </c>
      <c r="M58" s="131">
        <v>15</v>
      </c>
      <c r="O58" s="85">
        <v>5</v>
      </c>
      <c r="P58" s="87">
        <v>4</v>
      </c>
      <c r="Q58" s="87">
        <v>7</v>
      </c>
      <c r="R58" s="88">
        <v>6</v>
      </c>
      <c r="T58" s="85">
        <v>16</v>
      </c>
      <c r="U58" s="87">
        <v>14</v>
      </c>
      <c r="V58" s="87">
        <v>13</v>
      </c>
      <c r="W58" s="88">
        <v>11</v>
      </c>
    </row>
    <row r="59" spans="1:23" s="89" customFormat="1">
      <c r="A59" s="83" t="s">
        <v>28</v>
      </c>
      <c r="B59" s="84" t="s">
        <v>20</v>
      </c>
      <c r="C59" s="85"/>
      <c r="D59" s="86"/>
      <c r="E59" s="87">
        <v>18</v>
      </c>
      <c r="F59" s="91">
        <v>12.5</v>
      </c>
      <c r="G59" s="87">
        <v>14</v>
      </c>
      <c r="H59" s="86">
        <v>9.3800000000000008</v>
      </c>
      <c r="I59" s="88">
        <v>14</v>
      </c>
      <c r="J59" s="86">
        <v>15.2</v>
      </c>
      <c r="K59" s="86">
        <f>MIN(D59,F59,H59,J59)</f>
        <v>9.3800000000000008</v>
      </c>
      <c r="L59" s="88">
        <f>SUM(SMALL(T59:W59,1), SMALL(T59:W59,2), SMALL(T59:W59,3))</f>
        <v>46</v>
      </c>
      <c r="M59" s="131">
        <v>16</v>
      </c>
      <c r="O59" s="85"/>
      <c r="P59" s="87"/>
      <c r="Q59" s="87"/>
      <c r="R59" s="88"/>
      <c r="T59" s="85"/>
      <c r="U59" s="87">
        <v>18</v>
      </c>
      <c r="V59" s="87">
        <v>14</v>
      </c>
      <c r="W59" s="88">
        <v>14</v>
      </c>
    </row>
    <row r="60" spans="1:23" s="89" customFormat="1">
      <c r="A60" s="83" t="s">
        <v>32</v>
      </c>
      <c r="B60" s="84" t="s">
        <v>20</v>
      </c>
      <c r="C60" s="85">
        <v>15</v>
      </c>
      <c r="D60" s="86">
        <v>9.31</v>
      </c>
      <c r="E60" s="87">
        <v>16</v>
      </c>
      <c r="F60" s="91">
        <v>9.23</v>
      </c>
      <c r="G60" s="87">
        <v>18</v>
      </c>
      <c r="H60" s="86">
        <v>12.16</v>
      </c>
      <c r="I60" s="88"/>
      <c r="J60" s="86"/>
      <c r="K60" s="86">
        <f>MIN(D60,F60,H60,J60)</f>
        <v>9.23</v>
      </c>
      <c r="L60" s="88">
        <f>SUM(SMALL(T60:W60,1), SMALL(T60:W60,2), SMALL(T60:W60,3))</f>
        <v>49</v>
      </c>
      <c r="M60" s="131">
        <v>17</v>
      </c>
      <c r="O60" s="85">
        <v>19</v>
      </c>
      <c r="P60" s="87">
        <v>15</v>
      </c>
      <c r="Q60" s="87">
        <v>15</v>
      </c>
      <c r="R60" s="88">
        <v>12</v>
      </c>
      <c r="T60" s="85">
        <v>15</v>
      </c>
      <c r="U60" s="87">
        <v>16</v>
      </c>
      <c r="V60" s="87">
        <v>18</v>
      </c>
      <c r="W60" s="88"/>
    </row>
    <row r="61" spans="1:23" s="89" customFormat="1">
      <c r="A61" s="83" t="s">
        <v>224</v>
      </c>
      <c r="B61" s="84" t="s">
        <v>30</v>
      </c>
      <c r="C61" s="85">
        <v>17</v>
      </c>
      <c r="D61" s="86">
        <v>11.21</v>
      </c>
      <c r="E61" s="87">
        <v>17</v>
      </c>
      <c r="F61" s="91">
        <v>11.54</v>
      </c>
      <c r="G61" s="87">
        <v>19</v>
      </c>
      <c r="H61" s="86">
        <v>16.02</v>
      </c>
      <c r="I61" s="88"/>
      <c r="J61" s="86"/>
      <c r="K61" s="86">
        <f>MIN(D61,F61,H61,J61)</f>
        <v>11.21</v>
      </c>
      <c r="L61" s="88">
        <f>SUM(SMALL(T61:W61,1), SMALL(T61:W61,2), SMALL(T61:W61,3))</f>
        <v>53</v>
      </c>
      <c r="M61" s="131">
        <v>18</v>
      </c>
      <c r="O61" s="85">
        <v>17</v>
      </c>
      <c r="P61" s="87"/>
      <c r="Q61" s="87"/>
      <c r="R61" s="88"/>
      <c r="T61" s="85">
        <v>17</v>
      </c>
      <c r="U61" s="87">
        <v>17</v>
      </c>
      <c r="V61" s="87">
        <v>19</v>
      </c>
      <c r="W61" s="88"/>
    </row>
    <row r="62" spans="1:23" s="35" customFormat="1">
      <c r="A62" s="34" t="s">
        <v>314</v>
      </c>
      <c r="B62" s="76" t="s">
        <v>30</v>
      </c>
      <c r="C62" s="55">
        <v>19</v>
      </c>
      <c r="D62" s="56">
        <v>11.4</v>
      </c>
      <c r="E62" s="57"/>
      <c r="F62" s="58"/>
      <c r="G62" s="57">
        <v>15</v>
      </c>
      <c r="H62" s="56">
        <v>10.57</v>
      </c>
      <c r="I62" s="59"/>
      <c r="J62" s="56"/>
      <c r="K62" s="56">
        <f>MIN(D62,F62,H62,J62)</f>
        <v>10.57</v>
      </c>
      <c r="L62" s="59"/>
      <c r="M62" s="132"/>
      <c r="O62" s="55">
        <v>16</v>
      </c>
      <c r="P62" s="57"/>
      <c r="Q62" s="57"/>
      <c r="R62" s="59"/>
      <c r="T62" s="55">
        <v>19</v>
      </c>
      <c r="U62" s="57"/>
      <c r="V62" s="57">
        <v>15</v>
      </c>
      <c r="W62" s="59"/>
    </row>
    <row r="63" spans="1:23" s="35" customFormat="1">
      <c r="A63" s="34" t="s">
        <v>308</v>
      </c>
      <c r="B63" s="76" t="s">
        <v>30</v>
      </c>
      <c r="C63" s="55">
        <v>18</v>
      </c>
      <c r="D63" s="56">
        <v>11.36</v>
      </c>
      <c r="E63" s="57"/>
      <c r="F63" s="56"/>
      <c r="G63" s="57">
        <v>16</v>
      </c>
      <c r="H63" s="56">
        <v>11.01</v>
      </c>
      <c r="I63" s="59"/>
      <c r="J63" s="56"/>
      <c r="K63" s="56">
        <f>MIN(D63,F63,H63,J63)</f>
        <v>11.01</v>
      </c>
      <c r="L63" s="59"/>
      <c r="M63" s="132"/>
      <c r="O63" s="55"/>
      <c r="P63" s="57"/>
      <c r="Q63" s="57">
        <v>14</v>
      </c>
      <c r="R63" s="59"/>
      <c r="T63" s="55">
        <v>18</v>
      </c>
      <c r="U63" s="57"/>
      <c r="V63" s="57">
        <v>16</v>
      </c>
      <c r="W63" s="59"/>
    </row>
    <row r="64" spans="1:23">
      <c r="A64" s="1" t="s">
        <v>328</v>
      </c>
      <c r="B64" s="76" t="s">
        <v>20</v>
      </c>
      <c r="C64" s="38"/>
      <c r="D64" s="20"/>
      <c r="E64" s="42"/>
      <c r="F64" s="19"/>
      <c r="G64" s="42">
        <v>17</v>
      </c>
      <c r="H64" s="20">
        <v>11.38</v>
      </c>
      <c r="I64" s="22"/>
      <c r="J64" s="20"/>
      <c r="K64" s="56">
        <f>MIN(D64,F64,H64,J64)</f>
        <v>11.38</v>
      </c>
      <c r="L64" s="59"/>
      <c r="M64" s="128"/>
      <c r="O64" s="38"/>
      <c r="P64" s="42"/>
      <c r="Q64" s="42"/>
      <c r="R64" s="22"/>
      <c r="T64" s="38"/>
      <c r="U64" s="42"/>
      <c r="V64" s="42">
        <v>17</v>
      </c>
      <c r="W64" s="22"/>
    </row>
    <row r="65" spans="1:24">
      <c r="A65" s="36" t="s">
        <v>272</v>
      </c>
      <c r="B65" s="75" t="s">
        <v>6</v>
      </c>
      <c r="C65" s="39" t="s">
        <v>7</v>
      </c>
      <c r="D65" s="32" t="s">
        <v>215</v>
      </c>
      <c r="E65" s="43" t="s">
        <v>7</v>
      </c>
      <c r="F65" s="32" t="s">
        <v>215</v>
      </c>
      <c r="G65" s="43" t="s">
        <v>7</v>
      </c>
      <c r="H65" s="32" t="s">
        <v>215</v>
      </c>
      <c r="I65" s="31" t="s">
        <v>7</v>
      </c>
      <c r="J65" s="32" t="s">
        <v>215</v>
      </c>
      <c r="K65" s="46" t="s">
        <v>213</v>
      </c>
      <c r="L65" s="127" t="s">
        <v>212</v>
      </c>
      <c r="M65" s="130" t="s">
        <v>214</v>
      </c>
      <c r="O65" s="39" t="s">
        <v>7</v>
      </c>
      <c r="P65" s="43" t="s">
        <v>7</v>
      </c>
      <c r="Q65" s="43" t="s">
        <v>7</v>
      </c>
      <c r="R65" s="31" t="s">
        <v>7</v>
      </c>
      <c r="T65" s="39" t="s">
        <v>7</v>
      </c>
      <c r="U65" s="43" t="s">
        <v>7</v>
      </c>
      <c r="V65" s="43" t="s">
        <v>7</v>
      </c>
      <c r="W65" s="31" t="s">
        <v>7</v>
      </c>
    </row>
    <row r="66" spans="1:24" s="89" customFormat="1">
      <c r="A66" s="83" t="s">
        <v>54</v>
      </c>
      <c r="B66" s="84" t="s">
        <v>41</v>
      </c>
      <c r="C66" s="85">
        <v>1</v>
      </c>
      <c r="D66" s="86">
        <v>6.06</v>
      </c>
      <c r="E66" s="87">
        <v>1</v>
      </c>
      <c r="F66" s="91">
        <v>6.23</v>
      </c>
      <c r="G66" s="87"/>
      <c r="H66" s="86"/>
      <c r="I66" s="88">
        <v>1</v>
      </c>
      <c r="J66" s="86">
        <v>6.08</v>
      </c>
      <c r="K66" s="86">
        <f>MIN(D66,F66,H66,J66)</f>
        <v>6.06</v>
      </c>
      <c r="L66" s="88">
        <f>SUM(SMALL(T66:W66,1), SMALL(T66:W66,2), SMALL(T66:W66,3))</f>
        <v>3</v>
      </c>
      <c r="M66" s="131">
        <v>1</v>
      </c>
      <c r="O66" s="85">
        <v>2</v>
      </c>
      <c r="P66" s="87">
        <v>2</v>
      </c>
      <c r="Q66" s="87">
        <v>3</v>
      </c>
      <c r="R66" s="88"/>
      <c r="T66" s="85">
        <v>1</v>
      </c>
      <c r="U66" s="87">
        <v>1</v>
      </c>
      <c r="V66" s="87"/>
      <c r="W66" s="88">
        <v>1</v>
      </c>
    </row>
    <row r="67" spans="1:24" s="89" customFormat="1">
      <c r="A67" s="83" t="s">
        <v>40</v>
      </c>
      <c r="B67" s="84" t="s">
        <v>41</v>
      </c>
      <c r="C67" s="85">
        <v>3</v>
      </c>
      <c r="D67" s="86">
        <v>6.4</v>
      </c>
      <c r="E67" s="87">
        <v>2</v>
      </c>
      <c r="F67" s="91">
        <v>6.26</v>
      </c>
      <c r="G67" s="87">
        <v>1</v>
      </c>
      <c r="H67" s="86">
        <v>6.14</v>
      </c>
      <c r="I67" s="88">
        <v>2</v>
      </c>
      <c r="J67" s="86">
        <v>6.25</v>
      </c>
      <c r="K67" s="86">
        <f>MIN(D67,F67,H67,J67)</f>
        <v>6.14</v>
      </c>
      <c r="L67" s="88">
        <f>SUM(SMALL(T67:W67,1), SMALL(T67:W67,2), SMALL(T67:W67,3))</f>
        <v>5</v>
      </c>
      <c r="M67" s="131">
        <v>2</v>
      </c>
      <c r="O67" s="85">
        <v>3</v>
      </c>
      <c r="P67" s="87">
        <v>3</v>
      </c>
      <c r="Q67" s="87">
        <v>2</v>
      </c>
      <c r="R67" s="88"/>
      <c r="T67" s="85">
        <v>3</v>
      </c>
      <c r="U67" s="87">
        <v>2</v>
      </c>
      <c r="V67" s="87">
        <v>1</v>
      </c>
      <c r="W67" s="88">
        <v>2</v>
      </c>
    </row>
    <row r="68" spans="1:24" s="89" customFormat="1">
      <c r="A68" s="83" t="s">
        <v>43</v>
      </c>
      <c r="B68" s="84" t="s">
        <v>41</v>
      </c>
      <c r="C68" s="85">
        <v>2</v>
      </c>
      <c r="D68" s="86">
        <v>6.37</v>
      </c>
      <c r="E68" s="87">
        <v>5</v>
      </c>
      <c r="F68" s="91">
        <v>7.01</v>
      </c>
      <c r="G68" s="87">
        <v>3</v>
      </c>
      <c r="H68" s="86">
        <v>7.21</v>
      </c>
      <c r="I68" s="88">
        <v>3</v>
      </c>
      <c r="J68" s="86">
        <v>6.35</v>
      </c>
      <c r="K68" s="86">
        <f>MIN(D68,F68,H68,J68)</f>
        <v>6.35</v>
      </c>
      <c r="L68" s="88">
        <f>SUM(SMALL(T68:W68,1), SMALL(T68:W68,2), SMALL(T68:W68,3))</f>
        <v>8</v>
      </c>
      <c r="M68" s="131">
        <v>3</v>
      </c>
      <c r="O68" s="85">
        <v>7</v>
      </c>
      <c r="P68" s="87">
        <v>4</v>
      </c>
      <c r="Q68" s="87">
        <v>5</v>
      </c>
      <c r="R68" s="88"/>
      <c r="T68" s="85">
        <v>2</v>
      </c>
      <c r="U68" s="87">
        <v>5</v>
      </c>
      <c r="V68" s="87">
        <v>3</v>
      </c>
      <c r="W68" s="88">
        <v>3</v>
      </c>
    </row>
    <row r="69" spans="1:24" s="89" customFormat="1">
      <c r="A69" s="83" t="s">
        <v>256</v>
      </c>
      <c r="B69" s="84" t="s">
        <v>14</v>
      </c>
      <c r="C69" s="85">
        <v>4</v>
      </c>
      <c r="D69" s="86">
        <v>7.02</v>
      </c>
      <c r="E69" s="87">
        <v>3</v>
      </c>
      <c r="F69" s="86">
        <v>6.38</v>
      </c>
      <c r="G69" s="87">
        <v>2</v>
      </c>
      <c r="H69" s="86">
        <v>6.5</v>
      </c>
      <c r="I69" s="88"/>
      <c r="J69" s="86"/>
      <c r="K69" s="86">
        <f>MIN(D69,F69,H69,J69)</f>
        <v>6.38</v>
      </c>
      <c r="L69" s="88">
        <f>SUM(SMALL(T69:W69,1), SMALL(T69:W69,2), SMALL(T69:W69,3))</f>
        <v>9</v>
      </c>
      <c r="M69" s="131">
        <v>4</v>
      </c>
      <c r="O69" s="85"/>
      <c r="P69" s="87">
        <v>2</v>
      </c>
      <c r="Q69" s="87">
        <v>3</v>
      </c>
      <c r="R69" s="88"/>
      <c r="T69" s="85">
        <v>4</v>
      </c>
      <c r="U69" s="87">
        <v>3</v>
      </c>
      <c r="V69" s="87">
        <v>2</v>
      </c>
      <c r="W69" s="88"/>
    </row>
    <row r="70" spans="1:24" s="89" customFormat="1">
      <c r="A70" s="93" t="s">
        <v>313</v>
      </c>
      <c r="B70" s="84" t="s">
        <v>14</v>
      </c>
      <c r="C70" s="85">
        <v>6</v>
      </c>
      <c r="D70" s="86">
        <v>7.44</v>
      </c>
      <c r="E70" s="87">
        <v>8</v>
      </c>
      <c r="F70" s="86" t="s">
        <v>323</v>
      </c>
      <c r="G70" s="87">
        <v>4</v>
      </c>
      <c r="H70" s="86">
        <v>8.0500000000000007</v>
      </c>
      <c r="I70" s="88">
        <v>5</v>
      </c>
      <c r="J70" s="86">
        <v>9.07</v>
      </c>
      <c r="K70" s="86">
        <f>MIN(D70,F70,H70,J70)</f>
        <v>7.44</v>
      </c>
      <c r="L70" s="88">
        <f>SUM(SMALL(T70:W70,1), SMALL(T70:W70,2), SMALL(T70:W70,3))</f>
        <v>15</v>
      </c>
      <c r="M70" s="131">
        <v>5</v>
      </c>
      <c r="O70" s="85"/>
      <c r="P70" s="87"/>
      <c r="Q70" s="87"/>
      <c r="R70" s="88"/>
      <c r="T70" s="85">
        <v>6</v>
      </c>
      <c r="U70" s="87">
        <v>8</v>
      </c>
      <c r="V70" s="87">
        <v>4</v>
      </c>
      <c r="W70" s="88">
        <v>5</v>
      </c>
    </row>
    <row r="71" spans="1:24" s="89" customFormat="1">
      <c r="A71" s="83" t="s">
        <v>208</v>
      </c>
      <c r="B71" s="84" t="s">
        <v>14</v>
      </c>
      <c r="C71" s="85">
        <v>5</v>
      </c>
      <c r="D71" s="86">
        <v>7.31</v>
      </c>
      <c r="E71" s="87">
        <v>7</v>
      </c>
      <c r="F71" s="86">
        <v>7.38</v>
      </c>
      <c r="G71" s="87"/>
      <c r="H71" s="86"/>
      <c r="I71" s="88">
        <v>4</v>
      </c>
      <c r="J71" s="86">
        <v>7.5</v>
      </c>
      <c r="K71" s="86">
        <f>MIN(D71,F71,H71,J71)</f>
        <v>7.31</v>
      </c>
      <c r="L71" s="88">
        <f>SUM(SMALL(T71:W71,1), SMALL(T71:W71,2), SMALL(T71:W71,3))</f>
        <v>16</v>
      </c>
      <c r="M71" s="131">
        <v>6</v>
      </c>
      <c r="O71" s="85">
        <v>5</v>
      </c>
      <c r="P71" s="87">
        <v>3</v>
      </c>
      <c r="Q71" s="87"/>
      <c r="R71" s="88">
        <v>2</v>
      </c>
      <c r="T71" s="85">
        <v>5</v>
      </c>
      <c r="U71" s="87">
        <v>7</v>
      </c>
      <c r="V71" s="87"/>
      <c r="W71" s="88">
        <v>4</v>
      </c>
    </row>
    <row r="72" spans="1:24" s="89" customFormat="1">
      <c r="A72" s="83" t="s">
        <v>227</v>
      </c>
      <c r="B72" s="84" t="s">
        <v>41</v>
      </c>
      <c r="C72" s="85">
        <v>8</v>
      </c>
      <c r="D72" s="86">
        <v>8.23</v>
      </c>
      <c r="E72" s="87">
        <v>9</v>
      </c>
      <c r="F72" s="91">
        <v>8.3000000000000007</v>
      </c>
      <c r="G72" s="87">
        <v>5</v>
      </c>
      <c r="H72" s="86">
        <v>8.3000000000000007</v>
      </c>
      <c r="I72" s="88"/>
      <c r="J72" s="86"/>
      <c r="K72" s="86">
        <f>MIN(D72,F72,H72,J72)</f>
        <v>8.23</v>
      </c>
      <c r="L72" s="88">
        <f>SUM(SMALL(T72:W72,1), SMALL(T72:W72,2), SMALL(T72:W72,3))</f>
        <v>22</v>
      </c>
      <c r="M72" s="131">
        <v>7</v>
      </c>
      <c r="O72" s="85">
        <v>13</v>
      </c>
      <c r="P72" s="87">
        <v>9</v>
      </c>
      <c r="Q72" s="87">
        <v>11</v>
      </c>
      <c r="R72" s="88">
        <v>5</v>
      </c>
      <c r="T72" s="85">
        <v>8</v>
      </c>
      <c r="U72" s="87">
        <v>9</v>
      </c>
      <c r="V72" s="87">
        <v>5</v>
      </c>
      <c r="W72" s="88"/>
    </row>
    <row r="73" spans="1:24" s="89" customFormat="1">
      <c r="A73" s="83" t="s">
        <v>324</v>
      </c>
      <c r="B73" s="84" t="s">
        <v>14</v>
      </c>
      <c r="C73" s="85"/>
      <c r="D73" s="86"/>
      <c r="E73" s="87">
        <v>10</v>
      </c>
      <c r="F73" s="91">
        <v>20.260000000000002</v>
      </c>
      <c r="G73" s="87">
        <v>7</v>
      </c>
      <c r="H73" s="86">
        <v>10</v>
      </c>
      <c r="I73" s="88">
        <v>6</v>
      </c>
      <c r="J73" s="86">
        <v>9.1300000000000008</v>
      </c>
      <c r="K73" s="86">
        <f>MIN(D73,F73,H73,J73)</f>
        <v>9.1300000000000008</v>
      </c>
      <c r="L73" s="88">
        <f>SUM(SMALL(T73:W73,1), SMALL(T73:W73,2), SMALL(T73:W73,3))</f>
        <v>23</v>
      </c>
      <c r="M73" s="131">
        <v>8</v>
      </c>
      <c r="O73" s="85"/>
      <c r="P73" s="87"/>
      <c r="Q73" s="87"/>
      <c r="R73" s="88"/>
      <c r="T73" s="85"/>
      <c r="U73" s="87">
        <v>10</v>
      </c>
      <c r="V73" s="87">
        <v>7</v>
      </c>
      <c r="W73" s="88">
        <v>6</v>
      </c>
    </row>
    <row r="74" spans="1:24" s="35" customFormat="1">
      <c r="A74" s="1" t="s">
        <v>322</v>
      </c>
      <c r="B74" s="76" t="s">
        <v>14</v>
      </c>
      <c r="C74" s="38"/>
      <c r="D74" s="20"/>
      <c r="E74" s="42">
        <v>3</v>
      </c>
      <c r="F74" s="19">
        <v>6.38</v>
      </c>
      <c r="G74" s="42"/>
      <c r="H74" s="20"/>
      <c r="I74" s="22"/>
      <c r="J74" s="20"/>
      <c r="K74" s="56">
        <f>MIN(D74,F74,H74,J74)</f>
        <v>6.38</v>
      </c>
      <c r="L74" s="59"/>
      <c r="M74" s="128"/>
      <c r="N74"/>
      <c r="O74" s="38"/>
      <c r="P74" s="42"/>
      <c r="Q74" s="42"/>
      <c r="R74" s="22"/>
      <c r="S74"/>
      <c r="T74" s="38"/>
      <c r="U74" s="42">
        <v>3</v>
      </c>
      <c r="V74" s="42"/>
      <c r="W74" s="22"/>
      <c r="X74"/>
    </row>
    <row r="75" spans="1:24">
      <c r="A75" s="34" t="s">
        <v>226</v>
      </c>
      <c r="B75" s="76" t="s">
        <v>14</v>
      </c>
      <c r="C75" s="55">
        <v>6</v>
      </c>
      <c r="D75" s="56">
        <v>7.44</v>
      </c>
      <c r="E75" s="57">
        <v>6</v>
      </c>
      <c r="F75" s="56">
        <v>7.14</v>
      </c>
      <c r="G75" s="57"/>
      <c r="H75" s="56"/>
      <c r="I75" s="59"/>
      <c r="J75" s="56"/>
      <c r="K75" s="56">
        <f>MIN(D75,F75,H75,J75)</f>
        <v>7.14</v>
      </c>
      <c r="L75" s="59"/>
      <c r="M75" s="132"/>
      <c r="N75" s="35"/>
      <c r="O75" s="55">
        <v>3</v>
      </c>
      <c r="P75" s="57"/>
      <c r="Q75" s="57">
        <v>4</v>
      </c>
      <c r="R75" s="59">
        <v>1</v>
      </c>
      <c r="S75" s="35"/>
      <c r="T75" s="55">
        <v>6</v>
      </c>
      <c r="U75" s="57">
        <v>6</v>
      </c>
      <c r="V75" s="57"/>
      <c r="W75" s="59"/>
      <c r="X75" s="35"/>
    </row>
    <row r="76" spans="1:24">
      <c r="A76" s="34" t="s">
        <v>282</v>
      </c>
      <c r="B76" s="76" t="s">
        <v>14</v>
      </c>
      <c r="C76" s="60">
        <v>9</v>
      </c>
      <c r="D76" s="56">
        <v>8.31</v>
      </c>
      <c r="E76" s="57"/>
      <c r="F76" s="56"/>
      <c r="G76" s="57"/>
      <c r="H76" s="56"/>
      <c r="I76" s="59"/>
      <c r="J76" s="56"/>
      <c r="K76" s="56">
        <f>MIN(D76,F76,H76,J76)</f>
        <v>8.31</v>
      </c>
      <c r="L76" s="59"/>
      <c r="M76" s="132"/>
      <c r="N76" s="35"/>
      <c r="O76" s="60">
        <v>11</v>
      </c>
      <c r="P76" s="57"/>
      <c r="Q76" s="57">
        <v>13</v>
      </c>
      <c r="R76" s="59">
        <v>4</v>
      </c>
      <c r="S76" s="35"/>
      <c r="T76" s="60">
        <v>9</v>
      </c>
      <c r="U76" s="57"/>
      <c r="V76" s="57"/>
      <c r="W76" s="59"/>
      <c r="X76" s="35"/>
    </row>
    <row r="77" spans="1:24">
      <c r="A77" s="1" t="s">
        <v>326</v>
      </c>
      <c r="B77" s="76" t="s">
        <v>14</v>
      </c>
      <c r="C77" s="38"/>
      <c r="D77" s="20"/>
      <c r="E77" s="42"/>
      <c r="F77" s="19"/>
      <c r="G77" s="42">
        <v>6</v>
      </c>
      <c r="H77" s="20">
        <v>9.2799999999999994</v>
      </c>
      <c r="I77" s="22"/>
      <c r="J77" s="20"/>
      <c r="K77" s="56">
        <f>MIN(D77,F77,H77,J77)</f>
        <v>9.2799999999999994</v>
      </c>
      <c r="L77" s="59"/>
      <c r="M77" s="128"/>
      <c r="O77" s="38"/>
      <c r="P77" s="42"/>
      <c r="Q77" s="42"/>
      <c r="R77" s="22"/>
      <c r="T77" s="38"/>
      <c r="U77" s="42"/>
      <c r="V77" s="42">
        <v>6</v>
      </c>
      <c r="W77" s="22"/>
    </row>
    <row r="78" spans="1:24">
      <c r="A78" s="1"/>
      <c r="B78" s="73"/>
      <c r="C78" s="38"/>
      <c r="D78" s="20"/>
      <c r="E78" s="42"/>
      <c r="F78" s="19"/>
      <c r="G78" s="42"/>
      <c r="H78" s="20"/>
      <c r="I78" s="22"/>
      <c r="J78" s="20"/>
      <c r="K78" s="20"/>
      <c r="L78" s="22"/>
      <c r="M78" s="128"/>
      <c r="O78" s="38"/>
      <c r="P78" s="42"/>
      <c r="Q78" s="42"/>
      <c r="R78" s="22"/>
      <c r="T78" s="38"/>
      <c r="U78" s="42"/>
      <c r="V78" s="42"/>
      <c r="W78" s="22"/>
    </row>
    <row r="79" spans="1:24">
      <c r="A79" s="36" t="s">
        <v>271</v>
      </c>
      <c r="B79" s="75"/>
      <c r="C79" s="39" t="s">
        <v>7</v>
      </c>
      <c r="D79" s="32" t="s">
        <v>215</v>
      </c>
      <c r="E79" s="43" t="s">
        <v>7</v>
      </c>
      <c r="F79" s="32" t="s">
        <v>215</v>
      </c>
      <c r="G79" s="43" t="s">
        <v>7</v>
      </c>
      <c r="H79" s="32" t="s">
        <v>215</v>
      </c>
      <c r="I79" s="31" t="s">
        <v>7</v>
      </c>
      <c r="J79" s="32" t="s">
        <v>215</v>
      </c>
      <c r="K79" s="46" t="s">
        <v>213</v>
      </c>
      <c r="L79" s="127" t="s">
        <v>212</v>
      </c>
      <c r="M79" s="130" t="s">
        <v>214</v>
      </c>
      <c r="O79" s="39" t="s">
        <v>7</v>
      </c>
      <c r="P79" s="43" t="s">
        <v>7</v>
      </c>
      <c r="Q79" s="43" t="s">
        <v>7</v>
      </c>
      <c r="R79" s="31" t="s">
        <v>7</v>
      </c>
      <c r="T79" s="39" t="s">
        <v>7</v>
      </c>
      <c r="U79" s="43" t="s">
        <v>7</v>
      </c>
      <c r="V79" s="43" t="s">
        <v>7</v>
      </c>
      <c r="W79" s="31" t="s">
        <v>7</v>
      </c>
    </row>
    <row r="80" spans="1:24" s="89" customFormat="1">
      <c r="A80" s="83" t="s">
        <v>18</v>
      </c>
      <c r="B80" s="84" t="s">
        <v>17</v>
      </c>
      <c r="C80" s="85">
        <v>1</v>
      </c>
      <c r="D80" s="86">
        <v>5.57</v>
      </c>
      <c r="E80" s="87">
        <v>1</v>
      </c>
      <c r="F80" s="91">
        <v>6.04</v>
      </c>
      <c r="G80" s="87">
        <v>1</v>
      </c>
      <c r="H80" s="86">
        <v>5.57</v>
      </c>
      <c r="I80" s="88">
        <v>1</v>
      </c>
      <c r="J80" s="86">
        <v>5.52</v>
      </c>
      <c r="K80" s="86">
        <f>MIN(D80,F80,H80,J80)</f>
        <v>5.52</v>
      </c>
      <c r="L80" s="88">
        <f>SUM(SMALL(T80:W80,1), SMALL(T80:W80,2), SMALL(T80:W80,3))</f>
        <v>3</v>
      </c>
      <c r="M80" s="131">
        <v>1</v>
      </c>
      <c r="O80" s="85">
        <v>1</v>
      </c>
      <c r="P80" s="87">
        <v>1</v>
      </c>
      <c r="Q80" s="87">
        <v>1</v>
      </c>
      <c r="R80" s="88">
        <v>1</v>
      </c>
      <c r="T80" s="85">
        <v>1</v>
      </c>
      <c r="U80" s="87">
        <v>1</v>
      </c>
      <c r="V80" s="87">
        <v>1</v>
      </c>
      <c r="W80" s="88">
        <v>1</v>
      </c>
    </row>
    <row r="81" spans="1:24" s="89" customFormat="1">
      <c r="A81" s="83" t="s">
        <v>255</v>
      </c>
      <c r="B81" s="84" t="s">
        <v>66</v>
      </c>
      <c r="C81" s="85">
        <v>2</v>
      </c>
      <c r="D81" s="86">
        <v>6.07</v>
      </c>
      <c r="E81" s="87">
        <v>3</v>
      </c>
      <c r="F81" s="91">
        <v>6.16</v>
      </c>
      <c r="G81" s="87">
        <v>2</v>
      </c>
      <c r="H81" s="86">
        <v>6.05</v>
      </c>
      <c r="I81" s="88">
        <v>2</v>
      </c>
      <c r="J81" s="86">
        <v>6.03</v>
      </c>
      <c r="K81" s="86">
        <f>MIN(D81,F81,H81,J81)</f>
        <v>6.03</v>
      </c>
      <c r="L81" s="88">
        <f>SUM(SMALL(T81:W81,1), SMALL(T81:W81,2), SMALL(T81:W81,3))</f>
        <v>6</v>
      </c>
      <c r="M81" s="131">
        <v>2</v>
      </c>
      <c r="O81" s="85"/>
      <c r="P81" s="87">
        <v>6</v>
      </c>
      <c r="Q81" s="87">
        <v>3</v>
      </c>
      <c r="R81" s="88">
        <v>4</v>
      </c>
      <c r="T81" s="85">
        <v>2</v>
      </c>
      <c r="U81" s="87">
        <v>3</v>
      </c>
      <c r="V81" s="87">
        <v>2</v>
      </c>
      <c r="W81" s="88">
        <v>2</v>
      </c>
    </row>
    <row r="82" spans="1:24" s="89" customFormat="1">
      <c r="A82" s="83" t="s">
        <v>221</v>
      </c>
      <c r="B82" s="84" t="s">
        <v>17</v>
      </c>
      <c r="C82" s="85">
        <v>3</v>
      </c>
      <c r="D82" s="86">
        <v>6.22</v>
      </c>
      <c r="E82" s="87">
        <v>2</v>
      </c>
      <c r="F82" s="91">
        <v>6.11</v>
      </c>
      <c r="G82" s="87">
        <v>3</v>
      </c>
      <c r="H82" s="86">
        <v>6.09</v>
      </c>
      <c r="I82" s="88">
        <v>3</v>
      </c>
      <c r="J82" s="86">
        <v>6.18</v>
      </c>
      <c r="K82" s="86">
        <f>MIN(D82,F82,H82,J82)</f>
        <v>6.09</v>
      </c>
      <c r="L82" s="88">
        <f>SUM(SMALL(T82:W82,1), SMALL(T82:W82,2), SMALL(T82:W82,3))</f>
        <v>8</v>
      </c>
      <c r="M82" s="131">
        <v>3</v>
      </c>
      <c r="O82" s="85">
        <v>2</v>
      </c>
      <c r="P82" s="87">
        <v>2</v>
      </c>
      <c r="Q82" s="87">
        <v>2</v>
      </c>
      <c r="R82" s="88">
        <v>3</v>
      </c>
      <c r="T82" s="85">
        <v>3</v>
      </c>
      <c r="U82" s="87">
        <v>2</v>
      </c>
      <c r="V82" s="87">
        <v>3</v>
      </c>
      <c r="W82" s="88">
        <v>3</v>
      </c>
    </row>
    <row r="83" spans="1:24" s="89" customFormat="1">
      <c r="A83" s="83" t="s">
        <v>67</v>
      </c>
      <c r="B83" s="84" t="s">
        <v>66</v>
      </c>
      <c r="C83" s="85">
        <v>3</v>
      </c>
      <c r="D83" s="86">
        <v>6.22</v>
      </c>
      <c r="E83" s="87">
        <v>4</v>
      </c>
      <c r="F83" s="91">
        <v>6.2</v>
      </c>
      <c r="G83" s="87">
        <v>4</v>
      </c>
      <c r="H83" s="86">
        <v>6.1</v>
      </c>
      <c r="I83" s="88">
        <v>4</v>
      </c>
      <c r="J83" s="86">
        <v>6.23</v>
      </c>
      <c r="K83" s="86">
        <f>MIN(D83,F83,H83,J83)</f>
        <v>6.1</v>
      </c>
      <c r="L83" s="88">
        <f>SUM(SMALL(T83:W83,1), SMALL(T83:W83,2), SMALL(T83:W83,3))</f>
        <v>11</v>
      </c>
      <c r="M83" s="131">
        <v>4</v>
      </c>
      <c r="O83" s="85"/>
      <c r="P83" s="87">
        <v>8</v>
      </c>
      <c r="Q83" s="87">
        <v>5</v>
      </c>
      <c r="R83" s="88">
        <v>6</v>
      </c>
      <c r="T83" s="85">
        <v>3</v>
      </c>
      <c r="U83" s="87">
        <v>4</v>
      </c>
      <c r="V83" s="87">
        <v>4</v>
      </c>
      <c r="W83" s="88">
        <v>4</v>
      </c>
    </row>
    <row r="84" spans="1:24" s="89" customFormat="1">
      <c r="A84" s="83" t="s">
        <v>233</v>
      </c>
      <c r="B84" s="84" t="s">
        <v>17</v>
      </c>
      <c r="C84" s="85">
        <v>3</v>
      </c>
      <c r="D84" s="86">
        <v>6.22</v>
      </c>
      <c r="E84" s="87">
        <v>6</v>
      </c>
      <c r="F84" s="91">
        <v>6.31</v>
      </c>
      <c r="G84" s="87">
        <v>6</v>
      </c>
      <c r="H84" s="86">
        <v>6.33</v>
      </c>
      <c r="I84" s="88">
        <v>5</v>
      </c>
      <c r="J84" s="86">
        <v>6.33</v>
      </c>
      <c r="K84" s="86">
        <f>MIN(D84,F84,H84,J84)</f>
        <v>6.22</v>
      </c>
      <c r="L84" s="88">
        <f>SUM(SMALL(T84:W84,1), SMALL(T84:W84,2), SMALL(T84:W84,3))</f>
        <v>14</v>
      </c>
      <c r="M84" s="131">
        <v>5</v>
      </c>
      <c r="O84" s="85">
        <v>5</v>
      </c>
      <c r="P84" s="87">
        <v>6</v>
      </c>
      <c r="Q84" s="87">
        <v>4</v>
      </c>
      <c r="R84" s="88">
        <v>4</v>
      </c>
      <c r="T84" s="85">
        <v>3</v>
      </c>
      <c r="U84" s="87">
        <v>6</v>
      </c>
      <c r="V84" s="87">
        <v>6</v>
      </c>
      <c r="W84" s="88">
        <v>5</v>
      </c>
    </row>
    <row r="85" spans="1:24" s="89" customFormat="1">
      <c r="A85" s="83" t="s">
        <v>228</v>
      </c>
      <c r="B85" s="94" t="s">
        <v>17</v>
      </c>
      <c r="C85" s="95">
        <v>6</v>
      </c>
      <c r="D85" s="86">
        <v>6.57</v>
      </c>
      <c r="E85" s="87">
        <v>7</v>
      </c>
      <c r="F85" s="86">
        <v>6.32</v>
      </c>
      <c r="G85" s="87">
        <v>5</v>
      </c>
      <c r="H85" s="86">
        <v>6.32</v>
      </c>
      <c r="I85" s="88">
        <v>6</v>
      </c>
      <c r="J85" s="86">
        <v>6.48</v>
      </c>
      <c r="K85" s="86">
        <f>MIN(D85,F85,H85,J85)</f>
        <v>6.32</v>
      </c>
      <c r="L85" s="88">
        <f>SUM(SMALL(T85:W85,1), SMALL(T85:W85,2), SMALL(T85:W85,3))</f>
        <v>17</v>
      </c>
      <c r="M85" s="131">
        <v>6</v>
      </c>
      <c r="O85" s="95">
        <v>1</v>
      </c>
      <c r="P85" s="87">
        <v>1</v>
      </c>
      <c r="Q85" s="87">
        <v>1</v>
      </c>
      <c r="R85" s="88">
        <v>1</v>
      </c>
      <c r="T85" s="95">
        <v>6</v>
      </c>
      <c r="U85" s="87">
        <v>7</v>
      </c>
      <c r="V85" s="87">
        <v>5</v>
      </c>
      <c r="W85" s="88">
        <v>6</v>
      </c>
    </row>
    <row r="86" spans="1:24" s="89" customFormat="1">
      <c r="A86" s="83" t="s">
        <v>222</v>
      </c>
      <c r="B86" s="84" t="s">
        <v>66</v>
      </c>
      <c r="C86" s="85">
        <v>8</v>
      </c>
      <c r="D86" s="86">
        <v>7.08</v>
      </c>
      <c r="E86" s="87">
        <v>5</v>
      </c>
      <c r="F86" s="91">
        <v>6.3</v>
      </c>
      <c r="G86" s="87">
        <v>7</v>
      </c>
      <c r="H86" s="86">
        <v>6.46</v>
      </c>
      <c r="I86" s="88">
        <v>7</v>
      </c>
      <c r="J86" s="86">
        <v>6.52</v>
      </c>
      <c r="K86" s="86">
        <f>MIN(D86,F86,H86,J86)</f>
        <v>6.3</v>
      </c>
      <c r="L86" s="88">
        <f>SUM(SMALL(T86:W86,1), SMALL(T86:W86,2), SMALL(T86:W86,3))</f>
        <v>19</v>
      </c>
      <c r="M86" s="131">
        <v>7</v>
      </c>
      <c r="O86" s="85">
        <v>7</v>
      </c>
      <c r="P86" s="87">
        <v>7</v>
      </c>
      <c r="Q86" s="87">
        <v>8</v>
      </c>
      <c r="R86" s="88">
        <v>7</v>
      </c>
      <c r="T86" s="85">
        <v>8</v>
      </c>
      <c r="U86" s="87">
        <v>5</v>
      </c>
      <c r="V86" s="87">
        <v>7</v>
      </c>
      <c r="W86" s="88">
        <v>7</v>
      </c>
    </row>
    <row r="87" spans="1:24" s="89" customFormat="1">
      <c r="A87" s="83" t="s">
        <v>232</v>
      </c>
      <c r="B87" s="84" t="s">
        <v>17</v>
      </c>
      <c r="C87" s="85">
        <v>7</v>
      </c>
      <c r="D87" s="86">
        <v>7.02</v>
      </c>
      <c r="E87" s="87">
        <v>9</v>
      </c>
      <c r="F87" s="91">
        <v>6.54</v>
      </c>
      <c r="G87" s="87">
        <v>9</v>
      </c>
      <c r="H87" s="86">
        <v>6.56</v>
      </c>
      <c r="I87" s="88">
        <v>8</v>
      </c>
      <c r="J87" s="86">
        <v>6.56</v>
      </c>
      <c r="K87" s="86">
        <f>MIN(D87,F87,H87,J87)</f>
        <v>6.54</v>
      </c>
      <c r="L87" s="88">
        <f>SUM(SMALL(T87:W87,1), SMALL(T87:W87,2), SMALL(T87:W87,3))</f>
        <v>24</v>
      </c>
      <c r="M87" s="131">
        <v>8</v>
      </c>
      <c r="O87" s="85">
        <v>4</v>
      </c>
      <c r="P87" s="87">
        <v>4</v>
      </c>
      <c r="Q87" s="87">
        <v>5</v>
      </c>
      <c r="R87" s="88">
        <v>5</v>
      </c>
      <c r="T87" s="85">
        <v>7</v>
      </c>
      <c r="U87" s="87">
        <v>9</v>
      </c>
      <c r="V87" s="87">
        <v>9</v>
      </c>
      <c r="W87" s="88">
        <v>8</v>
      </c>
    </row>
    <row r="88" spans="1:24" s="89" customFormat="1">
      <c r="A88" s="83" t="s">
        <v>70</v>
      </c>
      <c r="B88" s="84" t="s">
        <v>66</v>
      </c>
      <c r="C88" s="85">
        <v>9</v>
      </c>
      <c r="D88" s="86">
        <v>7.36</v>
      </c>
      <c r="E88" s="87">
        <v>10</v>
      </c>
      <c r="F88" s="91">
        <v>7.24</v>
      </c>
      <c r="G88" s="87">
        <v>10</v>
      </c>
      <c r="H88" s="86">
        <v>7.28</v>
      </c>
      <c r="I88" s="88">
        <v>9</v>
      </c>
      <c r="J88" s="86">
        <v>7.11</v>
      </c>
      <c r="K88" s="86">
        <f>MIN(D88,F88,H88,J88)</f>
        <v>7.11</v>
      </c>
      <c r="L88" s="88">
        <f>SUM(SMALL(T88:W88,1), SMALL(T88:W88,2), SMALL(T88:W88,3))</f>
        <v>28</v>
      </c>
      <c r="M88" s="131">
        <v>9</v>
      </c>
      <c r="O88" s="85">
        <v>14</v>
      </c>
      <c r="P88" s="87">
        <v>14</v>
      </c>
      <c r="Q88" s="87">
        <v>14</v>
      </c>
      <c r="R88" s="88">
        <v>9</v>
      </c>
      <c r="T88" s="85">
        <v>9</v>
      </c>
      <c r="U88" s="87">
        <v>10</v>
      </c>
      <c r="V88" s="87">
        <v>10</v>
      </c>
      <c r="W88" s="88">
        <v>9</v>
      </c>
    </row>
    <row r="89" spans="1:24" s="89" customFormat="1">
      <c r="A89" s="83" t="s">
        <v>24</v>
      </c>
      <c r="B89" s="84" t="s">
        <v>17</v>
      </c>
      <c r="C89" s="85">
        <v>10</v>
      </c>
      <c r="D89" s="86">
        <v>7.51</v>
      </c>
      <c r="E89" s="87">
        <v>13</v>
      </c>
      <c r="F89" s="91">
        <v>8.24</v>
      </c>
      <c r="G89" s="87"/>
      <c r="H89" s="86"/>
      <c r="I89" s="88">
        <v>10</v>
      </c>
      <c r="J89" s="86">
        <v>8.36</v>
      </c>
      <c r="K89" s="86">
        <f>MIN(D89,F89,H89,J89)</f>
        <v>7.51</v>
      </c>
      <c r="L89" s="88">
        <f>SUM(SMALL(T89:W89,1), SMALL(T89:W89,2), SMALL(T89:W89,3))</f>
        <v>33</v>
      </c>
      <c r="M89" s="131">
        <v>10</v>
      </c>
      <c r="O89" s="85">
        <v>9</v>
      </c>
      <c r="P89" s="87">
        <v>18</v>
      </c>
      <c r="Q89" s="87">
        <v>16</v>
      </c>
      <c r="R89" s="88">
        <v>13</v>
      </c>
      <c r="T89" s="85">
        <v>10</v>
      </c>
      <c r="U89" s="87">
        <v>13</v>
      </c>
      <c r="V89" s="87"/>
      <c r="W89" s="88">
        <v>10</v>
      </c>
    </row>
    <row r="90" spans="1:24" s="89" customFormat="1">
      <c r="A90" s="83" t="s">
        <v>311</v>
      </c>
      <c r="B90" s="84" t="s">
        <v>66</v>
      </c>
      <c r="C90" s="85">
        <v>13</v>
      </c>
      <c r="D90" s="86">
        <v>8.39</v>
      </c>
      <c r="E90" s="87">
        <v>11</v>
      </c>
      <c r="F90" s="91">
        <v>7.52</v>
      </c>
      <c r="G90" s="87">
        <v>11</v>
      </c>
      <c r="H90" s="86">
        <v>7.3</v>
      </c>
      <c r="I90" s="88"/>
      <c r="J90" s="86"/>
      <c r="K90" s="86">
        <f>MIN(D90,F90,H90,J90)</f>
        <v>7.3</v>
      </c>
      <c r="L90" s="88">
        <f>SUM(SMALL(T90:W90,1), SMALL(T90:W90,2), SMALL(T90:W90,3))</f>
        <v>35</v>
      </c>
      <c r="M90" s="131">
        <v>11</v>
      </c>
      <c r="O90" s="85"/>
      <c r="P90" s="87">
        <v>5</v>
      </c>
      <c r="Q90" s="87">
        <v>6</v>
      </c>
      <c r="R90" s="88"/>
      <c r="T90" s="85">
        <v>13</v>
      </c>
      <c r="U90" s="87">
        <v>11</v>
      </c>
      <c r="V90" s="87">
        <v>11</v>
      </c>
      <c r="W90" s="88"/>
    </row>
    <row r="91" spans="1:24" s="35" customFormat="1">
      <c r="A91" s="1" t="s">
        <v>65</v>
      </c>
      <c r="B91" s="76" t="s">
        <v>66</v>
      </c>
      <c r="C91" s="38"/>
      <c r="D91" s="20"/>
      <c r="E91" s="42">
        <v>8</v>
      </c>
      <c r="F91" s="19">
        <v>6.52</v>
      </c>
      <c r="G91" s="42">
        <v>8</v>
      </c>
      <c r="H91" s="20">
        <v>6.48</v>
      </c>
      <c r="I91" s="22"/>
      <c r="J91" s="20"/>
      <c r="K91" s="56">
        <f>MIN(D91,F91,H91,J91)</f>
        <v>6.48</v>
      </c>
      <c r="L91" s="59"/>
      <c r="M91" s="128"/>
      <c r="N91"/>
      <c r="O91" s="38"/>
      <c r="P91" s="42"/>
      <c r="Q91" s="42"/>
      <c r="R91" s="22"/>
      <c r="S91"/>
      <c r="T91" s="38"/>
      <c r="U91" s="42">
        <v>8</v>
      </c>
      <c r="V91" s="42">
        <v>8</v>
      </c>
      <c r="W91" s="22"/>
      <c r="X91"/>
    </row>
    <row r="92" spans="1:24" s="35" customFormat="1">
      <c r="A92" s="34" t="s">
        <v>309</v>
      </c>
      <c r="B92" s="76" t="s">
        <v>17</v>
      </c>
      <c r="C92" s="55">
        <v>11</v>
      </c>
      <c r="D92" s="56">
        <v>8.02</v>
      </c>
      <c r="E92" s="57">
        <v>12</v>
      </c>
      <c r="F92" s="58">
        <v>8.02</v>
      </c>
      <c r="G92" s="57"/>
      <c r="H92" s="56"/>
      <c r="I92" s="59"/>
      <c r="J92" s="56"/>
      <c r="K92" s="56">
        <f>MIN(D92,F92,H92,J92)</f>
        <v>8.02</v>
      </c>
      <c r="L92" s="59"/>
      <c r="M92" s="132"/>
      <c r="O92" s="55">
        <v>13</v>
      </c>
      <c r="P92" s="57"/>
      <c r="Q92" s="57">
        <v>17</v>
      </c>
      <c r="R92" s="59">
        <v>12</v>
      </c>
      <c r="T92" s="55">
        <v>11</v>
      </c>
      <c r="U92" s="57">
        <v>12</v>
      </c>
      <c r="V92" s="57"/>
      <c r="W92" s="59"/>
    </row>
    <row r="93" spans="1:24" s="35" customFormat="1">
      <c r="A93" s="34" t="s">
        <v>310</v>
      </c>
      <c r="B93" s="76" t="s">
        <v>17</v>
      </c>
      <c r="C93" s="55">
        <v>13</v>
      </c>
      <c r="D93" s="56">
        <v>8.39</v>
      </c>
      <c r="E93" s="57"/>
      <c r="F93" s="58"/>
      <c r="G93" s="57">
        <v>12</v>
      </c>
      <c r="H93" s="56">
        <v>8.0399999999999991</v>
      </c>
      <c r="I93" s="59"/>
      <c r="J93" s="56"/>
      <c r="K93" s="56">
        <f>MIN(D93,F93,H93,J93)</f>
        <v>8.0399999999999991</v>
      </c>
      <c r="L93" s="59"/>
      <c r="M93" s="132"/>
      <c r="O93" s="55"/>
      <c r="P93" s="57">
        <v>4</v>
      </c>
      <c r="Q93" s="57"/>
      <c r="R93" s="59"/>
      <c r="T93" s="55">
        <v>13</v>
      </c>
      <c r="U93" s="57"/>
      <c r="V93" s="57">
        <v>12</v>
      </c>
      <c r="W93" s="59"/>
    </row>
    <row r="94" spans="1:24">
      <c r="A94" s="34" t="s">
        <v>199</v>
      </c>
      <c r="B94" s="76" t="s">
        <v>17</v>
      </c>
      <c r="C94" s="55">
        <v>12</v>
      </c>
      <c r="D94" s="56">
        <v>8.27</v>
      </c>
      <c r="E94" s="57"/>
      <c r="F94" s="58"/>
      <c r="G94" s="57">
        <v>13</v>
      </c>
      <c r="H94" s="56">
        <v>9.34</v>
      </c>
      <c r="I94" s="59"/>
      <c r="J94" s="56"/>
      <c r="K94" s="56">
        <f>MIN(D94,F94,H94,J94)</f>
        <v>8.27</v>
      </c>
      <c r="L94" s="59"/>
      <c r="M94" s="132"/>
      <c r="N94" s="35"/>
      <c r="O94" s="55">
        <v>15</v>
      </c>
      <c r="P94" s="57">
        <v>20</v>
      </c>
      <c r="Q94" s="57">
        <v>15</v>
      </c>
      <c r="R94" s="59">
        <v>14</v>
      </c>
      <c r="S94" s="35"/>
      <c r="T94" s="55">
        <v>12</v>
      </c>
      <c r="U94" s="57"/>
      <c r="V94" s="57">
        <v>13</v>
      </c>
      <c r="W94" s="59"/>
      <c r="X94" s="35"/>
    </row>
    <row r="95" spans="1:24">
      <c r="A95" s="1"/>
      <c r="B95" s="73"/>
      <c r="C95" s="38"/>
      <c r="D95" s="20"/>
      <c r="E95" s="42"/>
      <c r="F95" s="19"/>
      <c r="G95" s="42"/>
      <c r="H95" s="20"/>
      <c r="I95" s="22"/>
      <c r="J95" s="20"/>
      <c r="K95" s="20"/>
      <c r="L95" s="22"/>
      <c r="M95" s="128"/>
      <c r="O95" s="38"/>
      <c r="P95" s="42"/>
      <c r="Q95" s="42"/>
      <c r="R95" s="22"/>
      <c r="T95" s="38"/>
      <c r="U95" s="42"/>
      <c r="V95" s="42"/>
      <c r="W95" s="22"/>
    </row>
    <row r="96" spans="1:24">
      <c r="A96" s="1"/>
      <c r="B96" s="73"/>
      <c r="C96" s="38"/>
      <c r="D96" s="20"/>
      <c r="E96" s="42"/>
      <c r="F96" s="19"/>
      <c r="G96" s="42"/>
      <c r="H96" s="20"/>
      <c r="I96" s="22"/>
      <c r="J96" s="20"/>
      <c r="K96" s="20"/>
      <c r="L96" s="22"/>
      <c r="M96" s="128"/>
      <c r="O96" s="38"/>
      <c r="P96" s="42"/>
      <c r="Q96" s="42"/>
      <c r="R96" s="22"/>
      <c r="T96" s="38"/>
      <c r="U96" s="42"/>
      <c r="V96" s="42"/>
      <c r="W96" s="22"/>
    </row>
    <row r="97" spans="1:23">
      <c r="A97" s="36" t="s">
        <v>270</v>
      </c>
      <c r="B97" s="75" t="s">
        <v>6</v>
      </c>
      <c r="C97" s="39" t="s">
        <v>7</v>
      </c>
      <c r="D97" s="32" t="s">
        <v>215</v>
      </c>
      <c r="E97" s="43" t="s">
        <v>7</v>
      </c>
      <c r="F97" s="32" t="s">
        <v>215</v>
      </c>
      <c r="G97" s="43" t="s">
        <v>7</v>
      </c>
      <c r="H97" s="32" t="s">
        <v>215</v>
      </c>
      <c r="I97" s="31" t="s">
        <v>7</v>
      </c>
      <c r="J97" s="32" t="s">
        <v>215</v>
      </c>
      <c r="K97" s="46" t="s">
        <v>213</v>
      </c>
      <c r="L97" s="127" t="s">
        <v>212</v>
      </c>
      <c r="M97" s="130" t="s">
        <v>214</v>
      </c>
      <c r="O97" s="39" t="s">
        <v>7</v>
      </c>
      <c r="P97" s="43" t="s">
        <v>7</v>
      </c>
      <c r="Q97" s="43" t="s">
        <v>7</v>
      </c>
      <c r="R97" s="31" t="s">
        <v>7</v>
      </c>
      <c r="T97" s="39" t="s">
        <v>7</v>
      </c>
      <c r="U97" s="43" t="s">
        <v>7</v>
      </c>
      <c r="V97" s="43" t="s">
        <v>7</v>
      </c>
      <c r="W97" s="31" t="s">
        <v>7</v>
      </c>
    </row>
    <row r="98" spans="1:23" s="89" customFormat="1">
      <c r="A98" s="83" t="s">
        <v>38</v>
      </c>
      <c r="B98" s="84" t="s">
        <v>39</v>
      </c>
      <c r="C98" s="85">
        <v>1</v>
      </c>
      <c r="D98" s="86">
        <v>12.03</v>
      </c>
      <c r="E98" s="87"/>
      <c r="F98" s="86"/>
      <c r="G98" s="87">
        <v>1</v>
      </c>
      <c r="H98" s="86">
        <v>11.54</v>
      </c>
      <c r="I98" s="88">
        <v>3</v>
      </c>
      <c r="J98" s="86">
        <v>12.37</v>
      </c>
      <c r="K98" s="86">
        <f>MIN(D98,F98,H98,J98)</f>
        <v>11.54</v>
      </c>
      <c r="L98" s="88">
        <f>SUM(SMALL(T98:W98,1), SMALL(T98:W98,2), SMALL(T98:W98,3))</f>
        <v>5</v>
      </c>
      <c r="M98" s="131">
        <v>1</v>
      </c>
      <c r="O98" s="85">
        <v>1</v>
      </c>
      <c r="P98" s="87">
        <v>1</v>
      </c>
      <c r="Q98" s="87">
        <v>1</v>
      </c>
      <c r="R98" s="88"/>
      <c r="T98" s="85">
        <v>1</v>
      </c>
      <c r="U98" s="87"/>
      <c r="V98" s="87">
        <v>1</v>
      </c>
      <c r="W98" s="88">
        <v>3</v>
      </c>
    </row>
    <row r="99" spans="1:23" s="89" customFormat="1">
      <c r="A99" s="83" t="s">
        <v>88</v>
      </c>
      <c r="B99" s="84" t="s">
        <v>94</v>
      </c>
      <c r="C99" s="95">
        <v>2</v>
      </c>
      <c r="D99" s="86">
        <v>12.08</v>
      </c>
      <c r="E99" s="96">
        <v>2</v>
      </c>
      <c r="F99" s="86">
        <v>12.2</v>
      </c>
      <c r="G99" s="96">
        <v>2</v>
      </c>
      <c r="H99" s="86">
        <v>11.58</v>
      </c>
      <c r="I99" s="95">
        <v>1</v>
      </c>
      <c r="J99" s="86">
        <v>12.14</v>
      </c>
      <c r="K99" s="86">
        <f>MIN(D99,F99,H99,J99)</f>
        <v>11.58</v>
      </c>
      <c r="L99" s="88">
        <f>SUM(SMALL(T99:W99,1), SMALL(T99:W99,2), SMALL(T99:W99,3))</f>
        <v>5</v>
      </c>
      <c r="M99" s="131">
        <v>2</v>
      </c>
      <c r="O99" s="95">
        <v>4</v>
      </c>
      <c r="P99" s="96">
        <v>6</v>
      </c>
      <c r="Q99" s="96">
        <v>4</v>
      </c>
      <c r="R99" s="95">
        <v>4</v>
      </c>
      <c r="T99" s="95">
        <v>2</v>
      </c>
      <c r="U99" s="96">
        <v>2</v>
      </c>
      <c r="V99" s="96">
        <v>2</v>
      </c>
      <c r="W99" s="95">
        <v>1</v>
      </c>
    </row>
    <row r="100" spans="1:23" s="89" customFormat="1">
      <c r="A100" s="83" t="s">
        <v>92</v>
      </c>
      <c r="B100" s="84" t="s">
        <v>94</v>
      </c>
      <c r="C100" s="85">
        <v>3</v>
      </c>
      <c r="D100" s="86">
        <v>12.58</v>
      </c>
      <c r="E100" s="87">
        <v>3</v>
      </c>
      <c r="F100" s="91">
        <v>12.27</v>
      </c>
      <c r="G100" s="87"/>
      <c r="H100" s="86"/>
      <c r="I100" s="88">
        <v>2</v>
      </c>
      <c r="J100" s="86">
        <v>12.16</v>
      </c>
      <c r="K100" s="86">
        <f>MIN(D100,F100,H100,J100)</f>
        <v>12.16</v>
      </c>
      <c r="L100" s="88">
        <f>SUM(SMALL(T100:W100,1), SMALL(T100:W100,2), SMALL(T100:W100,3))</f>
        <v>8</v>
      </c>
      <c r="M100" s="131">
        <v>3</v>
      </c>
      <c r="O100" s="85">
        <v>7</v>
      </c>
      <c r="P100" s="87">
        <v>5</v>
      </c>
      <c r="Q100" s="87">
        <v>5</v>
      </c>
      <c r="R100" s="88">
        <v>6</v>
      </c>
      <c r="T100" s="85">
        <v>3</v>
      </c>
      <c r="U100" s="87">
        <v>3</v>
      </c>
      <c r="V100" s="87"/>
      <c r="W100" s="88">
        <v>2</v>
      </c>
    </row>
    <row r="101" spans="1:23" s="89" customFormat="1">
      <c r="A101" s="83" t="s">
        <v>219</v>
      </c>
      <c r="B101" s="84" t="s">
        <v>94</v>
      </c>
      <c r="C101" s="95">
        <v>4</v>
      </c>
      <c r="D101" s="86">
        <v>14.15</v>
      </c>
      <c r="E101" s="96">
        <v>4</v>
      </c>
      <c r="F101" s="86">
        <v>13.47</v>
      </c>
      <c r="G101" s="96">
        <v>3</v>
      </c>
      <c r="H101" s="86">
        <v>13.41</v>
      </c>
      <c r="I101" s="95"/>
      <c r="J101" s="86"/>
      <c r="K101" s="86">
        <f>MIN(D101,F101,H101,J101)</f>
        <v>13.41</v>
      </c>
      <c r="L101" s="88">
        <f>SUM(SMALL(T101:W101,1), SMALL(T101:W101,2), SMALL(T101:W101,3))</f>
        <v>11</v>
      </c>
      <c r="M101" s="131">
        <v>4</v>
      </c>
      <c r="O101" s="95">
        <v>6</v>
      </c>
      <c r="P101" s="96">
        <v>9</v>
      </c>
      <c r="Q101" s="96">
        <v>8</v>
      </c>
      <c r="R101" s="95">
        <v>8</v>
      </c>
      <c r="T101" s="95">
        <v>4</v>
      </c>
      <c r="U101" s="96">
        <v>4</v>
      </c>
      <c r="V101" s="96">
        <v>3</v>
      </c>
      <c r="W101" s="95"/>
    </row>
    <row r="102" spans="1:23" s="89" customFormat="1">
      <c r="A102" s="83" t="s">
        <v>247</v>
      </c>
      <c r="B102" s="84" t="s">
        <v>94</v>
      </c>
      <c r="C102" s="85">
        <v>7</v>
      </c>
      <c r="D102" s="86">
        <v>14.42</v>
      </c>
      <c r="E102" s="87">
        <v>7</v>
      </c>
      <c r="F102" s="91">
        <v>14.15</v>
      </c>
      <c r="G102" s="87">
        <v>4</v>
      </c>
      <c r="H102" s="86">
        <v>13.56</v>
      </c>
      <c r="I102" s="88">
        <v>4</v>
      </c>
      <c r="J102" s="86">
        <v>14.05</v>
      </c>
      <c r="K102" s="86">
        <f>MIN(D102,F102,H102,J102)</f>
        <v>13.56</v>
      </c>
      <c r="L102" s="88">
        <f>SUM(SMALL(T102:W102,1), SMALL(T102:W102,2), SMALL(T102:W102,3))</f>
        <v>15</v>
      </c>
      <c r="M102" s="131">
        <v>5</v>
      </c>
      <c r="O102" s="85">
        <v>11</v>
      </c>
      <c r="P102" s="87">
        <v>8</v>
      </c>
      <c r="Q102" s="87">
        <v>10</v>
      </c>
      <c r="R102" s="88">
        <v>7</v>
      </c>
      <c r="T102" s="85">
        <v>7</v>
      </c>
      <c r="U102" s="87">
        <v>7</v>
      </c>
      <c r="V102" s="87">
        <v>4</v>
      </c>
      <c r="W102" s="88">
        <v>4</v>
      </c>
    </row>
    <row r="103" spans="1:23" s="89" customFormat="1">
      <c r="A103" s="83" t="s">
        <v>251</v>
      </c>
      <c r="B103" s="84" t="s">
        <v>39</v>
      </c>
      <c r="C103" s="85">
        <v>6</v>
      </c>
      <c r="D103" s="86">
        <v>14.37</v>
      </c>
      <c r="E103" s="87">
        <v>5</v>
      </c>
      <c r="F103" s="91">
        <v>14</v>
      </c>
      <c r="G103" s="87"/>
      <c r="H103" s="86"/>
      <c r="I103" s="88">
        <v>5</v>
      </c>
      <c r="J103" s="86">
        <v>14.2</v>
      </c>
      <c r="K103" s="86">
        <f>MIN(D103,F103,H103,J103)</f>
        <v>14</v>
      </c>
      <c r="L103" s="88">
        <f>SUM(SMALL(T103:W103,1), SMALL(T103:W103,2), SMALL(T103:W103,3))</f>
        <v>16</v>
      </c>
      <c r="M103" s="131">
        <v>6</v>
      </c>
      <c r="O103" s="85">
        <v>4</v>
      </c>
      <c r="P103" s="87"/>
      <c r="Q103" s="87">
        <v>6</v>
      </c>
      <c r="R103" s="88"/>
      <c r="T103" s="85">
        <v>6</v>
      </c>
      <c r="U103" s="87">
        <v>5</v>
      </c>
      <c r="V103" s="87"/>
      <c r="W103" s="88">
        <v>5</v>
      </c>
    </row>
    <row r="104" spans="1:23" s="89" customFormat="1">
      <c r="A104" s="83" t="s">
        <v>95</v>
      </c>
      <c r="B104" s="84" t="s">
        <v>94</v>
      </c>
      <c r="C104" s="95">
        <v>5</v>
      </c>
      <c r="D104" s="86">
        <v>14.32</v>
      </c>
      <c r="E104" s="96">
        <v>8</v>
      </c>
      <c r="F104" s="86">
        <v>14.51</v>
      </c>
      <c r="G104" s="96">
        <v>6</v>
      </c>
      <c r="H104" s="86">
        <v>14.19</v>
      </c>
      <c r="I104" s="95">
        <v>9</v>
      </c>
      <c r="J104" s="86">
        <v>14.55</v>
      </c>
      <c r="K104" s="86">
        <f>MIN(D104,F104,H104,J104)</f>
        <v>14.19</v>
      </c>
      <c r="L104" s="88">
        <f>SUM(SMALL(T104:W104,1), SMALL(T104:W104,2), SMALL(T104:W104,3))</f>
        <v>19</v>
      </c>
      <c r="M104" s="131">
        <v>7</v>
      </c>
      <c r="O104" s="95">
        <v>9</v>
      </c>
      <c r="P104" s="96">
        <v>9</v>
      </c>
      <c r="Q104" s="96">
        <v>7</v>
      </c>
      <c r="R104" s="95"/>
      <c r="T104" s="95">
        <v>5</v>
      </c>
      <c r="U104" s="96">
        <v>8</v>
      </c>
      <c r="V104" s="96">
        <v>6</v>
      </c>
      <c r="W104" s="95">
        <v>9</v>
      </c>
    </row>
    <row r="105" spans="1:23" s="89" customFormat="1">
      <c r="A105" s="83" t="s">
        <v>220</v>
      </c>
      <c r="B105" s="84" t="s">
        <v>94</v>
      </c>
      <c r="C105" s="95">
        <v>12</v>
      </c>
      <c r="D105" s="86">
        <v>15.22</v>
      </c>
      <c r="E105" s="96">
        <v>9</v>
      </c>
      <c r="F105" s="86">
        <v>14.42</v>
      </c>
      <c r="G105" s="96">
        <v>5</v>
      </c>
      <c r="H105" s="86">
        <v>14.14</v>
      </c>
      <c r="I105" s="95">
        <v>7</v>
      </c>
      <c r="J105" s="86">
        <v>14.44</v>
      </c>
      <c r="K105" s="86">
        <f>MIN(D105,F105,H105,J105)</f>
        <v>14.14</v>
      </c>
      <c r="L105" s="88">
        <f>SUM(SMALL(T105:W105,1), SMALL(T105:W105,2), SMALL(T105:W105,3))</f>
        <v>21</v>
      </c>
      <c r="M105" s="131">
        <v>8</v>
      </c>
      <c r="O105" s="95">
        <v>8</v>
      </c>
      <c r="P105" s="96">
        <v>12</v>
      </c>
      <c r="Q105" s="96">
        <v>8</v>
      </c>
      <c r="R105" s="95"/>
      <c r="T105" s="95">
        <v>12</v>
      </c>
      <c r="U105" s="96">
        <v>9</v>
      </c>
      <c r="V105" s="96">
        <v>5</v>
      </c>
      <c r="W105" s="95">
        <v>7</v>
      </c>
    </row>
    <row r="106" spans="1:23" s="89" customFormat="1">
      <c r="A106" s="83" t="s">
        <v>252</v>
      </c>
      <c r="B106" s="84" t="s">
        <v>39</v>
      </c>
      <c r="C106" s="85">
        <v>8</v>
      </c>
      <c r="D106" s="86">
        <v>14.47</v>
      </c>
      <c r="E106" s="87">
        <v>6</v>
      </c>
      <c r="F106" s="91">
        <v>14.03</v>
      </c>
      <c r="G106" s="87">
        <v>8</v>
      </c>
      <c r="H106" s="86">
        <v>14.52</v>
      </c>
      <c r="I106" s="88"/>
      <c r="J106" s="86"/>
      <c r="K106" s="86">
        <f>MIN(D106,F106,H106,J106)</f>
        <v>14.03</v>
      </c>
      <c r="L106" s="88">
        <f>SUM(SMALL(T106:W106,1), SMALL(T106:W106,2), SMALL(T106:W106,3))</f>
        <v>22</v>
      </c>
      <c r="M106" s="131">
        <v>9</v>
      </c>
      <c r="O106" s="85">
        <v>5</v>
      </c>
      <c r="P106" s="87">
        <v>6</v>
      </c>
      <c r="Q106" s="87">
        <v>4</v>
      </c>
      <c r="R106" s="88"/>
      <c r="T106" s="85">
        <v>8</v>
      </c>
      <c r="U106" s="87">
        <v>6</v>
      </c>
      <c r="V106" s="87">
        <v>8</v>
      </c>
      <c r="W106" s="88"/>
    </row>
    <row r="107" spans="1:23" s="89" customFormat="1">
      <c r="A107" s="83" t="s">
        <v>101</v>
      </c>
      <c r="B107" s="84" t="s">
        <v>94</v>
      </c>
      <c r="C107" s="85">
        <v>9</v>
      </c>
      <c r="D107" s="86">
        <v>14.5</v>
      </c>
      <c r="E107" s="87">
        <v>13</v>
      </c>
      <c r="F107" s="91">
        <v>16.05</v>
      </c>
      <c r="G107" s="87">
        <v>9</v>
      </c>
      <c r="H107" s="86">
        <v>15.17</v>
      </c>
      <c r="I107" s="88">
        <v>6</v>
      </c>
      <c r="J107" s="86">
        <v>14.32</v>
      </c>
      <c r="K107" s="86">
        <f>MIN(D107,F107,H107,J107)</f>
        <v>14.32</v>
      </c>
      <c r="L107" s="88">
        <f>SUM(SMALL(T107:W107,1), SMALL(T107:W107,2), SMALL(T107:W107,3))</f>
        <v>24</v>
      </c>
      <c r="M107" s="131">
        <v>10</v>
      </c>
      <c r="O107" s="85"/>
      <c r="P107" s="87">
        <v>10</v>
      </c>
      <c r="Q107" s="87"/>
      <c r="R107" s="88"/>
      <c r="T107" s="85">
        <v>9</v>
      </c>
      <c r="U107" s="87">
        <v>13</v>
      </c>
      <c r="V107" s="87">
        <v>9</v>
      </c>
      <c r="W107" s="88">
        <v>6</v>
      </c>
    </row>
    <row r="108" spans="1:23" s="89" customFormat="1">
      <c r="A108" s="83" t="s">
        <v>248</v>
      </c>
      <c r="B108" s="84" t="s">
        <v>94</v>
      </c>
      <c r="C108" s="85">
        <v>10</v>
      </c>
      <c r="D108" s="86">
        <v>15.1</v>
      </c>
      <c r="E108" s="87">
        <v>10</v>
      </c>
      <c r="F108" s="91">
        <v>15.12</v>
      </c>
      <c r="G108" s="87">
        <v>7</v>
      </c>
      <c r="H108" s="86">
        <v>14.24</v>
      </c>
      <c r="I108" s="88">
        <v>10</v>
      </c>
      <c r="J108" s="86">
        <v>14.56</v>
      </c>
      <c r="K108" s="86">
        <f>MIN(D108,F108,H108,J108)</f>
        <v>14.24</v>
      </c>
      <c r="L108" s="88">
        <f>SUM(SMALL(T108:W108,1), SMALL(T108:W108,2), SMALL(T108:W108,3))</f>
        <v>27</v>
      </c>
      <c r="M108" s="131">
        <v>11</v>
      </c>
      <c r="O108" s="85">
        <v>15</v>
      </c>
      <c r="P108" s="87">
        <v>13</v>
      </c>
      <c r="Q108" s="87">
        <v>12</v>
      </c>
      <c r="R108" s="88">
        <v>9</v>
      </c>
      <c r="T108" s="85">
        <v>10</v>
      </c>
      <c r="U108" s="87">
        <v>10</v>
      </c>
      <c r="V108" s="87">
        <v>7</v>
      </c>
      <c r="W108" s="88">
        <v>10</v>
      </c>
    </row>
    <row r="109" spans="1:23" s="89" customFormat="1">
      <c r="A109" s="83" t="s">
        <v>249</v>
      </c>
      <c r="B109" s="84" t="s">
        <v>94</v>
      </c>
      <c r="C109" s="85">
        <v>11</v>
      </c>
      <c r="D109" s="86">
        <v>15.15</v>
      </c>
      <c r="E109" s="87">
        <v>11</v>
      </c>
      <c r="F109" s="91">
        <v>15.21</v>
      </c>
      <c r="G109" s="87">
        <v>10</v>
      </c>
      <c r="H109" s="86">
        <v>15.2</v>
      </c>
      <c r="I109" s="88">
        <v>11</v>
      </c>
      <c r="J109" s="86">
        <v>15.08</v>
      </c>
      <c r="K109" s="86">
        <f>MIN(D109,F109,H109,J109)</f>
        <v>15.08</v>
      </c>
      <c r="L109" s="88">
        <f>SUM(SMALL(T109:W109,1), SMALL(T109:W109,2), SMALL(T109:W109,3))</f>
        <v>32</v>
      </c>
      <c r="M109" s="131">
        <v>12</v>
      </c>
      <c r="O109" s="85">
        <v>16</v>
      </c>
      <c r="P109" s="87"/>
      <c r="Q109" s="87"/>
      <c r="R109" s="88">
        <v>10</v>
      </c>
      <c r="T109" s="85">
        <v>11</v>
      </c>
      <c r="U109" s="87">
        <v>11</v>
      </c>
      <c r="V109" s="87">
        <v>10</v>
      </c>
      <c r="W109" s="88">
        <v>11</v>
      </c>
    </row>
    <row r="110" spans="1:23" s="89" customFormat="1">
      <c r="A110" s="83" t="s">
        <v>279</v>
      </c>
      <c r="B110" s="84" t="s">
        <v>94</v>
      </c>
      <c r="C110" s="85">
        <v>13</v>
      </c>
      <c r="D110" s="86">
        <v>15.34</v>
      </c>
      <c r="E110" s="87">
        <v>12</v>
      </c>
      <c r="F110" s="91">
        <v>15.51</v>
      </c>
      <c r="G110" s="87">
        <v>13</v>
      </c>
      <c r="H110" s="86">
        <v>17.579999999999998</v>
      </c>
      <c r="I110" s="88">
        <v>17</v>
      </c>
      <c r="J110" s="86">
        <v>19.25</v>
      </c>
      <c r="K110" s="86">
        <f>MIN(D110,F110,H110,J110)</f>
        <v>15.34</v>
      </c>
      <c r="L110" s="88">
        <f>SUM(SMALL(T110:W110,1), SMALL(T110:W110,2), SMALL(T110:W110,3))</f>
        <v>38</v>
      </c>
      <c r="M110" s="131">
        <v>13</v>
      </c>
      <c r="O110" s="85">
        <v>17</v>
      </c>
      <c r="P110" s="87">
        <v>13</v>
      </c>
      <c r="Q110" s="87">
        <v>13</v>
      </c>
      <c r="R110" s="88"/>
      <c r="T110" s="85">
        <v>13</v>
      </c>
      <c r="U110" s="87">
        <v>12</v>
      </c>
      <c r="V110" s="87">
        <v>13</v>
      </c>
      <c r="W110" s="88">
        <v>17</v>
      </c>
    </row>
    <row r="111" spans="1:23" s="89" customFormat="1">
      <c r="A111" s="83" t="s">
        <v>280</v>
      </c>
      <c r="B111" s="84" t="s">
        <v>39</v>
      </c>
      <c r="C111" s="85">
        <v>14</v>
      </c>
      <c r="D111" s="86">
        <v>16.43</v>
      </c>
      <c r="E111" s="87">
        <v>15</v>
      </c>
      <c r="F111" s="91">
        <v>17.41</v>
      </c>
      <c r="G111" s="87">
        <v>12</v>
      </c>
      <c r="H111" s="86">
        <v>17.22</v>
      </c>
      <c r="I111" s="88">
        <v>12</v>
      </c>
      <c r="J111" s="86">
        <v>15.56</v>
      </c>
      <c r="K111" s="86">
        <f>MIN(D111,F111,H111,J111)</f>
        <v>15.56</v>
      </c>
      <c r="L111" s="88">
        <f>SUM(SMALL(T111:W111,1), SMALL(T111:W111,2), SMALL(T111:W111,3))</f>
        <v>38</v>
      </c>
      <c r="M111" s="131">
        <v>14</v>
      </c>
      <c r="O111" s="85"/>
      <c r="P111" s="87"/>
      <c r="Q111" s="87"/>
      <c r="R111" s="88"/>
      <c r="T111" s="85">
        <v>14</v>
      </c>
      <c r="U111" s="87">
        <v>15</v>
      </c>
      <c r="V111" s="87">
        <v>12</v>
      </c>
      <c r="W111" s="88">
        <v>12</v>
      </c>
    </row>
    <row r="112" spans="1:23" s="89" customFormat="1">
      <c r="A112" s="83" t="s">
        <v>93</v>
      </c>
      <c r="B112" s="84" t="s">
        <v>94</v>
      </c>
      <c r="C112" s="85">
        <v>18</v>
      </c>
      <c r="D112" s="86">
        <v>17.559999999999999</v>
      </c>
      <c r="E112" s="87">
        <v>13</v>
      </c>
      <c r="F112" s="91">
        <v>17.010000000000002</v>
      </c>
      <c r="G112" s="87"/>
      <c r="H112" s="86"/>
      <c r="I112" s="88">
        <v>8</v>
      </c>
      <c r="J112" s="86">
        <v>14.47</v>
      </c>
      <c r="K112" s="86">
        <f>MIN(D112,F112,H112,J112)</f>
        <v>14.47</v>
      </c>
      <c r="L112" s="88">
        <f>SUM(SMALL(T112:W112,1), SMALL(T112:W112,2), SMALL(T112:W112,3))</f>
        <v>39</v>
      </c>
      <c r="M112" s="131">
        <v>15</v>
      </c>
      <c r="O112" s="85">
        <v>13</v>
      </c>
      <c r="P112" s="87">
        <v>11</v>
      </c>
      <c r="Q112" s="87">
        <v>13</v>
      </c>
      <c r="R112" s="88"/>
      <c r="T112" s="85">
        <v>18</v>
      </c>
      <c r="U112" s="87">
        <v>13</v>
      </c>
      <c r="V112" s="87"/>
      <c r="W112" s="88">
        <v>8</v>
      </c>
    </row>
    <row r="113" spans="1:23" s="89" customFormat="1">
      <c r="A113" s="83" t="s">
        <v>315</v>
      </c>
      <c r="B113" s="84" t="s">
        <v>39</v>
      </c>
      <c r="C113" s="85"/>
      <c r="D113" s="86"/>
      <c r="E113" s="87">
        <v>16</v>
      </c>
      <c r="F113" s="91">
        <v>18.2</v>
      </c>
      <c r="G113" s="87">
        <v>11</v>
      </c>
      <c r="H113" s="86">
        <v>16.579999999999998</v>
      </c>
      <c r="I113" s="88">
        <v>13</v>
      </c>
      <c r="J113" s="86">
        <v>16.59</v>
      </c>
      <c r="K113" s="86">
        <f>MIN(D113,F113,H113,J113)</f>
        <v>16.579999999999998</v>
      </c>
      <c r="L113" s="88">
        <f>SUM(SMALL(T113:W113,1), SMALL(T113:W113,2), SMALL(T113:W113,3))</f>
        <v>40</v>
      </c>
      <c r="M113" s="131">
        <v>16</v>
      </c>
      <c r="O113" s="85">
        <v>8</v>
      </c>
      <c r="P113" s="87">
        <v>8</v>
      </c>
      <c r="Q113" s="87">
        <v>10</v>
      </c>
      <c r="R113" s="88">
        <v>6</v>
      </c>
      <c r="T113" s="85"/>
      <c r="U113" s="87">
        <v>16</v>
      </c>
      <c r="V113" s="87">
        <v>11</v>
      </c>
      <c r="W113" s="88">
        <v>13</v>
      </c>
    </row>
    <row r="114" spans="1:23" s="89" customFormat="1">
      <c r="A114" s="83" t="s">
        <v>281</v>
      </c>
      <c r="B114" s="84" t="s">
        <v>39</v>
      </c>
      <c r="C114" s="85">
        <v>15</v>
      </c>
      <c r="D114" s="86">
        <v>17.21</v>
      </c>
      <c r="E114" s="87">
        <v>18</v>
      </c>
      <c r="F114" s="91">
        <v>18.3</v>
      </c>
      <c r="G114" s="87">
        <v>14</v>
      </c>
      <c r="H114" s="86">
        <v>18.5</v>
      </c>
      <c r="I114" s="88">
        <v>14</v>
      </c>
      <c r="J114" s="86">
        <v>17.48</v>
      </c>
      <c r="K114" s="86">
        <f>MIN(D114,F114,H114,J114)</f>
        <v>17.21</v>
      </c>
      <c r="L114" s="88">
        <f>SUM(SMALL(T114:W114,1), SMALL(T114:W114,2), SMALL(T114:W114,3))</f>
        <v>43</v>
      </c>
      <c r="M114" s="131">
        <v>17</v>
      </c>
      <c r="O114" s="85"/>
      <c r="P114" s="87"/>
      <c r="Q114" s="87"/>
      <c r="R114" s="88"/>
      <c r="T114" s="85">
        <v>15</v>
      </c>
      <c r="U114" s="87">
        <v>18</v>
      </c>
      <c r="V114" s="87">
        <v>14</v>
      </c>
      <c r="W114" s="88">
        <v>14</v>
      </c>
    </row>
    <row r="115" spans="1:23" s="89" customFormat="1">
      <c r="A115" s="83" t="s">
        <v>254</v>
      </c>
      <c r="B115" s="84" t="s">
        <v>39</v>
      </c>
      <c r="C115" s="85">
        <v>15</v>
      </c>
      <c r="D115" s="86">
        <v>17.21</v>
      </c>
      <c r="E115" s="87">
        <v>17</v>
      </c>
      <c r="F115" s="91">
        <v>18.29</v>
      </c>
      <c r="G115" s="87">
        <v>15</v>
      </c>
      <c r="H115" s="86">
        <v>18.510000000000002</v>
      </c>
      <c r="I115" s="88">
        <v>15</v>
      </c>
      <c r="J115" s="86">
        <v>17.510000000000002</v>
      </c>
      <c r="K115" s="86">
        <f>MIN(D115,F115,H115,J115)</f>
        <v>17.21</v>
      </c>
      <c r="L115" s="88">
        <f>SUM(SMALL(T115:W115,1), SMALL(T115:W115,2), SMALL(T115:W115,3))</f>
        <v>45</v>
      </c>
      <c r="M115" s="131">
        <v>18</v>
      </c>
      <c r="O115" s="85">
        <v>8</v>
      </c>
      <c r="P115" s="87">
        <v>7</v>
      </c>
      <c r="Q115" s="87">
        <v>9</v>
      </c>
      <c r="R115" s="88">
        <v>6</v>
      </c>
      <c r="T115" s="85">
        <v>15</v>
      </c>
      <c r="U115" s="87">
        <v>17</v>
      </c>
      <c r="V115" s="87">
        <v>15</v>
      </c>
      <c r="W115" s="88">
        <v>15</v>
      </c>
    </row>
    <row r="116" spans="1:23" s="89" customFormat="1">
      <c r="A116" s="83" t="s">
        <v>253</v>
      </c>
      <c r="B116" s="84" t="s">
        <v>39</v>
      </c>
      <c r="C116" s="85">
        <v>15</v>
      </c>
      <c r="D116" s="86">
        <v>17.21</v>
      </c>
      <c r="E116" s="87">
        <v>18</v>
      </c>
      <c r="F116" s="91">
        <v>18.3</v>
      </c>
      <c r="G116" s="87">
        <v>15</v>
      </c>
      <c r="H116" s="86">
        <v>18.510000000000002</v>
      </c>
      <c r="I116" s="88">
        <v>15</v>
      </c>
      <c r="J116" s="86">
        <v>17.510000000000002</v>
      </c>
      <c r="K116" s="86">
        <f>MIN(D116,F116,H116,J116)</f>
        <v>17.21</v>
      </c>
      <c r="L116" s="88">
        <f>SUM(SMALL(T116:W116,1), SMALL(T116:W116,2), SMALL(T116:W116,3))</f>
        <v>45</v>
      </c>
      <c r="M116" s="131">
        <v>18</v>
      </c>
      <c r="O116" s="85">
        <v>8</v>
      </c>
      <c r="P116" s="87">
        <v>8</v>
      </c>
      <c r="Q116" s="87">
        <v>10</v>
      </c>
      <c r="R116" s="88">
        <v>6</v>
      </c>
      <c r="T116" s="85">
        <v>15</v>
      </c>
      <c r="U116" s="87">
        <v>18</v>
      </c>
      <c r="V116" s="87">
        <v>15</v>
      </c>
      <c r="W116" s="88">
        <v>15</v>
      </c>
    </row>
    <row r="117" spans="1:23" s="35" customFormat="1">
      <c r="A117" s="34" t="s">
        <v>100</v>
      </c>
      <c r="B117" s="76" t="s">
        <v>94</v>
      </c>
      <c r="C117" s="55"/>
      <c r="D117" s="56"/>
      <c r="E117" s="57">
        <v>1</v>
      </c>
      <c r="F117" s="56">
        <v>11.52</v>
      </c>
      <c r="G117" s="57"/>
      <c r="H117" s="56"/>
      <c r="I117" s="59"/>
      <c r="J117" s="56"/>
      <c r="K117" s="56">
        <f>MIN(D117,F117,H117,J117)</f>
        <v>11.52</v>
      </c>
      <c r="L117" s="59"/>
      <c r="M117" s="132"/>
      <c r="O117" s="55">
        <v>1</v>
      </c>
      <c r="P117" s="57">
        <v>1</v>
      </c>
      <c r="Q117" s="57">
        <v>1</v>
      </c>
      <c r="R117" s="59"/>
      <c r="T117" s="55"/>
      <c r="U117" s="57">
        <v>1</v>
      </c>
      <c r="V117" s="57"/>
      <c r="W117" s="59"/>
    </row>
    <row r="118" spans="1:23" s="35" customFormat="1">
      <c r="A118" s="34" t="s">
        <v>51</v>
      </c>
      <c r="B118" s="76" t="s">
        <v>39</v>
      </c>
      <c r="C118" s="55"/>
      <c r="D118" s="56"/>
      <c r="E118" s="57">
        <v>14</v>
      </c>
      <c r="F118" s="58">
        <v>17.37</v>
      </c>
      <c r="G118" s="57"/>
      <c r="H118" s="56"/>
      <c r="I118" s="59"/>
      <c r="J118" s="56"/>
      <c r="K118" s="56">
        <f>MIN(D118,F118,H118,J118)</f>
        <v>17.37</v>
      </c>
      <c r="L118" s="59"/>
      <c r="M118" s="132"/>
      <c r="O118" s="55">
        <v>8</v>
      </c>
      <c r="P118" s="57">
        <v>8</v>
      </c>
      <c r="Q118" s="57">
        <v>10</v>
      </c>
      <c r="R118" s="59">
        <v>6</v>
      </c>
      <c r="T118" s="55"/>
      <c r="U118" s="57">
        <v>14</v>
      </c>
      <c r="V118" s="57"/>
      <c r="W118" s="59"/>
    </row>
    <row r="119" spans="1:23">
      <c r="A119" s="36" t="s">
        <v>269</v>
      </c>
      <c r="B119" s="75" t="s">
        <v>6</v>
      </c>
      <c r="C119" s="39" t="s">
        <v>7</v>
      </c>
      <c r="D119" s="32" t="s">
        <v>215</v>
      </c>
      <c r="E119" s="43" t="s">
        <v>7</v>
      </c>
      <c r="F119" s="32" t="s">
        <v>215</v>
      </c>
      <c r="G119" s="43" t="s">
        <v>7</v>
      </c>
      <c r="H119" s="32" t="s">
        <v>215</v>
      </c>
      <c r="I119" s="31" t="s">
        <v>7</v>
      </c>
      <c r="J119" s="32" t="s">
        <v>215</v>
      </c>
      <c r="K119" s="46" t="s">
        <v>213</v>
      </c>
      <c r="L119" s="127" t="s">
        <v>212</v>
      </c>
      <c r="M119" s="130" t="s">
        <v>214</v>
      </c>
      <c r="O119" s="39" t="s">
        <v>7</v>
      </c>
      <c r="P119" s="43" t="s">
        <v>7</v>
      </c>
      <c r="Q119" s="43" t="s">
        <v>7</v>
      </c>
      <c r="R119" s="31" t="s">
        <v>7</v>
      </c>
      <c r="T119" s="39" t="s">
        <v>7</v>
      </c>
      <c r="U119" s="43" t="s">
        <v>7</v>
      </c>
      <c r="V119" s="43" t="s">
        <v>7</v>
      </c>
      <c r="W119" s="31" t="s">
        <v>7</v>
      </c>
    </row>
    <row r="120" spans="1:23" s="104" customFormat="1">
      <c r="A120" s="97" t="s">
        <v>216</v>
      </c>
      <c r="B120" s="98" t="s">
        <v>72</v>
      </c>
      <c r="C120" s="99">
        <v>4</v>
      </c>
      <c r="D120" s="100">
        <v>11.59</v>
      </c>
      <c r="E120" s="101">
        <v>1</v>
      </c>
      <c r="F120" s="102">
        <v>10.36</v>
      </c>
      <c r="G120" s="101">
        <v>2</v>
      </c>
      <c r="H120" s="100">
        <v>10.47</v>
      </c>
      <c r="I120" s="103">
        <v>2</v>
      </c>
      <c r="J120" s="100">
        <v>10.26</v>
      </c>
      <c r="K120" s="100">
        <f>MIN(D120,F120,H120,J120)</f>
        <v>10.26</v>
      </c>
      <c r="L120" s="103">
        <f>SUM(SMALL(T120:W120,1), SMALL(T120:W120,2), SMALL(T120:W120,3))</f>
        <v>5</v>
      </c>
      <c r="M120" s="133">
        <v>1</v>
      </c>
      <c r="O120" s="99">
        <v>6</v>
      </c>
      <c r="P120" s="101">
        <v>5</v>
      </c>
      <c r="Q120" s="101">
        <v>5</v>
      </c>
      <c r="R120" s="103"/>
      <c r="T120" s="99">
        <v>4</v>
      </c>
      <c r="U120" s="101">
        <v>1</v>
      </c>
      <c r="V120" s="101">
        <v>2</v>
      </c>
      <c r="W120" s="103">
        <v>2</v>
      </c>
    </row>
    <row r="121" spans="1:23" s="104" customFormat="1">
      <c r="A121" s="97" t="s">
        <v>62</v>
      </c>
      <c r="B121" s="105" t="s">
        <v>61</v>
      </c>
      <c r="C121" s="106">
        <v>1</v>
      </c>
      <c r="D121" s="100">
        <v>10.51</v>
      </c>
      <c r="E121" s="101">
        <v>3</v>
      </c>
      <c r="F121" s="100">
        <v>10.49</v>
      </c>
      <c r="G121" s="101">
        <v>3</v>
      </c>
      <c r="H121" s="100">
        <v>10.49</v>
      </c>
      <c r="I121" s="103">
        <v>4</v>
      </c>
      <c r="J121" s="100">
        <v>11.11</v>
      </c>
      <c r="K121" s="100">
        <f>MIN(D121,F121,H121,J121)</f>
        <v>10.49</v>
      </c>
      <c r="L121" s="103">
        <f>SUM(SMALL(T121:W121,1), SMALL(T121:W121,2), SMALL(T121:W121,3))</f>
        <v>7</v>
      </c>
      <c r="M121" s="133">
        <v>2</v>
      </c>
      <c r="O121" s="106">
        <v>2</v>
      </c>
      <c r="P121" s="101">
        <v>2</v>
      </c>
      <c r="Q121" s="101">
        <v>2</v>
      </c>
      <c r="R121" s="103">
        <v>2</v>
      </c>
      <c r="T121" s="106">
        <v>1</v>
      </c>
      <c r="U121" s="101">
        <v>3</v>
      </c>
      <c r="V121" s="101">
        <v>3</v>
      </c>
      <c r="W121" s="103">
        <v>4</v>
      </c>
    </row>
    <row r="122" spans="1:23" s="104" customFormat="1">
      <c r="A122" s="97" t="s">
        <v>64</v>
      </c>
      <c r="B122" s="98" t="s">
        <v>61</v>
      </c>
      <c r="C122" s="99">
        <v>2</v>
      </c>
      <c r="D122" s="100">
        <v>11.1</v>
      </c>
      <c r="E122" s="101">
        <v>2</v>
      </c>
      <c r="F122" s="102">
        <v>10.4</v>
      </c>
      <c r="G122" s="101">
        <v>4</v>
      </c>
      <c r="H122" s="100">
        <v>10.55</v>
      </c>
      <c r="I122" s="103"/>
      <c r="J122" s="100"/>
      <c r="K122" s="100">
        <f>MIN(D122,F122,H122,J122)</f>
        <v>10.4</v>
      </c>
      <c r="L122" s="103">
        <f>SUM(SMALL(T122:W122,1), SMALL(T122:W122,2), SMALL(T122:W122,3))</f>
        <v>8</v>
      </c>
      <c r="M122" s="133">
        <v>3</v>
      </c>
      <c r="O122" s="99">
        <v>3</v>
      </c>
      <c r="P122" s="101">
        <v>3</v>
      </c>
      <c r="Q122" s="101">
        <v>4</v>
      </c>
      <c r="R122" s="103">
        <v>3</v>
      </c>
      <c r="T122" s="99">
        <v>2</v>
      </c>
      <c r="U122" s="101">
        <v>2</v>
      </c>
      <c r="V122" s="101">
        <v>4</v>
      </c>
      <c r="W122" s="103"/>
    </row>
    <row r="123" spans="1:23" s="104" customFormat="1">
      <c r="A123" s="97" t="s">
        <v>60</v>
      </c>
      <c r="B123" s="105" t="s">
        <v>61</v>
      </c>
      <c r="C123" s="106">
        <v>3</v>
      </c>
      <c r="D123" s="100">
        <v>11.11</v>
      </c>
      <c r="E123" s="101">
        <v>4</v>
      </c>
      <c r="F123" s="100">
        <v>11.05</v>
      </c>
      <c r="G123" s="101"/>
      <c r="H123" s="100"/>
      <c r="I123" s="103">
        <v>3</v>
      </c>
      <c r="J123" s="100">
        <v>10.47</v>
      </c>
      <c r="K123" s="100">
        <f>MIN(D123,F123,H123,J123)</f>
        <v>10.47</v>
      </c>
      <c r="L123" s="103">
        <f>SUM(SMALL(T123:W123,1), SMALL(T123:W123,2), SMALL(T123:W123,3))</f>
        <v>10</v>
      </c>
      <c r="M123" s="133">
        <v>4</v>
      </c>
      <c r="O123" s="106">
        <v>1</v>
      </c>
      <c r="P123" s="101">
        <v>1</v>
      </c>
      <c r="Q123" s="101">
        <v>1</v>
      </c>
      <c r="R123" s="103">
        <v>1</v>
      </c>
      <c r="T123" s="106">
        <v>3</v>
      </c>
      <c r="U123" s="101">
        <v>4</v>
      </c>
      <c r="V123" s="101"/>
      <c r="W123" s="103">
        <v>3</v>
      </c>
    </row>
    <row r="124" spans="1:23" s="104" customFormat="1">
      <c r="A124" s="97" t="s">
        <v>217</v>
      </c>
      <c r="B124" s="98" t="s">
        <v>61</v>
      </c>
      <c r="C124" s="99">
        <v>5</v>
      </c>
      <c r="D124" s="100">
        <v>13.53</v>
      </c>
      <c r="E124" s="101">
        <v>5</v>
      </c>
      <c r="F124" s="102">
        <v>14.27</v>
      </c>
      <c r="G124" s="101">
        <v>5</v>
      </c>
      <c r="H124" s="100">
        <v>13.59</v>
      </c>
      <c r="I124" s="103">
        <v>7</v>
      </c>
      <c r="J124" s="100">
        <v>13.28</v>
      </c>
      <c r="K124" s="100">
        <f>MIN(D124,F124,H124,J124)</f>
        <v>13.28</v>
      </c>
      <c r="L124" s="103">
        <f>SUM(SMALL(T124:W124,1), SMALL(T124:W124,2), SMALL(T124:W124,3))</f>
        <v>15</v>
      </c>
      <c r="M124" s="133">
        <v>5</v>
      </c>
      <c r="O124" s="99">
        <v>4</v>
      </c>
      <c r="P124" s="101">
        <v>9</v>
      </c>
      <c r="Q124" s="101">
        <v>8</v>
      </c>
      <c r="R124" s="103"/>
      <c r="T124" s="99">
        <v>5</v>
      </c>
      <c r="U124" s="101">
        <v>5</v>
      </c>
      <c r="V124" s="101">
        <v>5</v>
      </c>
      <c r="W124" s="103">
        <v>7</v>
      </c>
    </row>
    <row r="125" spans="1:23" s="104" customFormat="1">
      <c r="A125" s="97" t="s">
        <v>218</v>
      </c>
      <c r="B125" s="98" t="s">
        <v>61</v>
      </c>
      <c r="C125" s="99">
        <v>6</v>
      </c>
      <c r="D125" s="100">
        <v>14.43</v>
      </c>
      <c r="E125" s="101">
        <v>10</v>
      </c>
      <c r="F125" s="102">
        <v>16.21</v>
      </c>
      <c r="G125" s="101">
        <v>6</v>
      </c>
      <c r="H125" s="100">
        <v>15</v>
      </c>
      <c r="I125" s="103">
        <v>6</v>
      </c>
      <c r="J125" s="100">
        <v>13.26</v>
      </c>
      <c r="K125" s="100">
        <f>MIN(D125,F125,H125,J125)</f>
        <v>13.26</v>
      </c>
      <c r="L125" s="103">
        <f>SUM(SMALL(T125:W125,1), SMALL(T125:W125,2), SMALL(T125:W125,3))</f>
        <v>18</v>
      </c>
      <c r="M125" s="133">
        <v>6</v>
      </c>
      <c r="O125" s="99">
        <v>5</v>
      </c>
      <c r="P125" s="101">
        <v>11</v>
      </c>
      <c r="Q125" s="101">
        <v>10</v>
      </c>
      <c r="R125" s="103"/>
      <c r="T125" s="99">
        <v>6</v>
      </c>
      <c r="U125" s="101">
        <v>10</v>
      </c>
      <c r="V125" s="101">
        <v>6</v>
      </c>
      <c r="W125" s="103">
        <v>6</v>
      </c>
    </row>
    <row r="126" spans="1:23" s="104" customFormat="1">
      <c r="A126" s="97" t="s">
        <v>73</v>
      </c>
      <c r="B126" s="98" t="s">
        <v>61</v>
      </c>
      <c r="C126" s="99">
        <v>7</v>
      </c>
      <c r="D126" s="100">
        <v>15.01</v>
      </c>
      <c r="E126" s="101">
        <v>6</v>
      </c>
      <c r="F126" s="102">
        <v>15.03</v>
      </c>
      <c r="G126" s="107"/>
      <c r="H126" s="108"/>
      <c r="I126" s="103">
        <v>8</v>
      </c>
      <c r="J126" s="100">
        <v>14.16</v>
      </c>
      <c r="K126" s="100">
        <f>MIN(D126,F126,H126,J126)</f>
        <v>14.16</v>
      </c>
      <c r="L126" s="103">
        <f>SUM(SMALL(T126:W126,1), SMALL(T126:W126,2), SMALL(T126:W126,3))</f>
        <v>21</v>
      </c>
      <c r="M126" s="133">
        <v>7</v>
      </c>
      <c r="O126" s="109"/>
      <c r="P126" s="107"/>
      <c r="Q126" s="107"/>
      <c r="T126" s="99">
        <v>7</v>
      </c>
      <c r="U126" s="101">
        <v>6</v>
      </c>
      <c r="V126" s="107"/>
      <c r="W126" s="103">
        <v>8</v>
      </c>
    </row>
    <row r="127" spans="1:23" s="104" customFormat="1">
      <c r="A127" s="97" t="s">
        <v>71</v>
      </c>
      <c r="B127" s="98" t="s">
        <v>61</v>
      </c>
      <c r="C127" s="99">
        <v>10</v>
      </c>
      <c r="D127" s="100">
        <v>16.079999999999998</v>
      </c>
      <c r="E127" s="101">
        <v>7</v>
      </c>
      <c r="F127" s="102">
        <v>15.32</v>
      </c>
      <c r="G127" s="101">
        <v>7</v>
      </c>
      <c r="H127" s="100">
        <v>15.09</v>
      </c>
      <c r="I127" s="103">
        <v>9</v>
      </c>
      <c r="J127" s="100">
        <v>14.38</v>
      </c>
      <c r="K127" s="100">
        <f>MIN(D127,F127,H127,J127)</f>
        <v>14.38</v>
      </c>
      <c r="L127" s="103">
        <f>SUM(SMALL(T127:W127,1), SMALL(T127:W127,2), SMALL(T127:W127,3))</f>
        <v>23</v>
      </c>
      <c r="M127" s="133">
        <v>8</v>
      </c>
      <c r="O127" s="99">
        <v>12</v>
      </c>
      <c r="P127" s="101">
        <v>15</v>
      </c>
      <c r="Q127" s="101">
        <v>13</v>
      </c>
      <c r="R127" s="103">
        <v>10</v>
      </c>
      <c r="T127" s="99">
        <v>10</v>
      </c>
      <c r="U127" s="101">
        <v>7</v>
      </c>
      <c r="V127" s="101">
        <v>7</v>
      </c>
      <c r="W127" s="103">
        <v>9</v>
      </c>
    </row>
    <row r="128" spans="1:23" s="104" customFormat="1">
      <c r="A128" s="97" t="s">
        <v>300</v>
      </c>
      <c r="B128" s="98" t="s">
        <v>61</v>
      </c>
      <c r="C128" s="99">
        <v>8</v>
      </c>
      <c r="D128" s="100">
        <v>15.28</v>
      </c>
      <c r="E128" s="101">
        <v>11</v>
      </c>
      <c r="F128" s="102">
        <v>16.21</v>
      </c>
      <c r="G128" s="101">
        <v>8</v>
      </c>
      <c r="H128" s="100">
        <v>15.1</v>
      </c>
      <c r="I128" s="103"/>
      <c r="J128" s="100"/>
      <c r="K128" s="100">
        <f>MIN(D128,F128,H128,J128)</f>
        <v>15.1</v>
      </c>
      <c r="L128" s="103">
        <f>SUM(SMALL(T128:W128,1), SMALL(T128:W128,2), SMALL(T128:W128,3))</f>
        <v>27</v>
      </c>
      <c r="M128" s="133">
        <v>9</v>
      </c>
      <c r="O128" s="99">
        <v>1</v>
      </c>
      <c r="P128" s="101"/>
      <c r="Q128" s="101">
        <v>1</v>
      </c>
      <c r="R128" s="103"/>
      <c r="T128" s="99">
        <v>8</v>
      </c>
      <c r="U128" s="101">
        <v>11</v>
      </c>
      <c r="V128" s="101">
        <v>8</v>
      </c>
      <c r="W128" s="103"/>
    </row>
    <row r="129" spans="1:24" s="104" customFormat="1">
      <c r="A129" s="97" t="s">
        <v>321</v>
      </c>
      <c r="B129" s="98" t="s">
        <v>61</v>
      </c>
      <c r="C129" s="99"/>
      <c r="D129" s="100"/>
      <c r="E129" s="101">
        <v>9</v>
      </c>
      <c r="F129" s="102">
        <v>16.2</v>
      </c>
      <c r="G129" s="101">
        <v>10</v>
      </c>
      <c r="H129" s="100">
        <v>16.47</v>
      </c>
      <c r="I129" s="103">
        <v>11</v>
      </c>
      <c r="J129" s="100">
        <v>17.100000000000001</v>
      </c>
      <c r="K129" s="100">
        <f>MIN(D129,F129,H129,J129)</f>
        <v>16.2</v>
      </c>
      <c r="L129" s="103">
        <f>SUM(SMALL(T129:W129,1), SMALL(T129:W129,2), SMALL(T129:W129,3))</f>
        <v>30</v>
      </c>
      <c r="M129" s="133">
        <v>10</v>
      </c>
      <c r="O129" s="99"/>
      <c r="P129" s="101"/>
      <c r="Q129" s="101"/>
      <c r="R129" s="103"/>
      <c r="T129" s="99"/>
      <c r="U129" s="101">
        <v>9</v>
      </c>
      <c r="V129" s="101">
        <v>10</v>
      </c>
      <c r="W129" s="103">
        <v>11</v>
      </c>
    </row>
    <row r="130" spans="1:24" s="104" customFormat="1">
      <c r="A130" s="97" t="s">
        <v>76</v>
      </c>
      <c r="B130" s="98" t="s">
        <v>61</v>
      </c>
      <c r="C130" s="99">
        <v>12</v>
      </c>
      <c r="D130" s="100">
        <v>17.18</v>
      </c>
      <c r="E130" s="101">
        <v>12</v>
      </c>
      <c r="F130" s="102">
        <v>16.48</v>
      </c>
      <c r="G130" s="101">
        <v>9</v>
      </c>
      <c r="H130" s="100">
        <v>16.2</v>
      </c>
      <c r="I130" s="103">
        <v>10</v>
      </c>
      <c r="J130" s="100">
        <v>15.5</v>
      </c>
      <c r="K130" s="100">
        <f>MIN(D130,F130,H130,J130)</f>
        <v>15.5</v>
      </c>
      <c r="L130" s="103">
        <f>SUM(SMALL(T130:W130,1), SMALL(T130:W130,2), SMALL(T130:W130,3))</f>
        <v>31</v>
      </c>
      <c r="M130" s="133">
        <v>11</v>
      </c>
      <c r="O130" s="99">
        <v>9</v>
      </c>
      <c r="P130" s="101">
        <v>18</v>
      </c>
      <c r="Q130" s="101">
        <v>16</v>
      </c>
      <c r="R130" s="103">
        <v>13</v>
      </c>
      <c r="T130" s="99">
        <v>12</v>
      </c>
      <c r="U130" s="101">
        <v>12</v>
      </c>
      <c r="V130" s="101">
        <v>9</v>
      </c>
      <c r="W130" s="103">
        <v>10</v>
      </c>
    </row>
    <row r="131" spans="1:24" s="104" customFormat="1">
      <c r="A131" s="97" t="s">
        <v>115</v>
      </c>
      <c r="B131" s="98" t="s">
        <v>72</v>
      </c>
      <c r="C131" s="106">
        <v>13</v>
      </c>
      <c r="D131" s="110">
        <v>21.46</v>
      </c>
      <c r="E131" s="101">
        <v>13</v>
      </c>
      <c r="F131" s="100">
        <v>24.53</v>
      </c>
      <c r="G131" s="101">
        <v>11</v>
      </c>
      <c r="H131" s="100">
        <v>22.34</v>
      </c>
      <c r="I131" s="103">
        <v>12</v>
      </c>
      <c r="J131" s="100">
        <v>19.5</v>
      </c>
      <c r="K131" s="100">
        <f>MIN(D131,F131,H131,J131)</f>
        <v>19.5</v>
      </c>
      <c r="L131" s="103">
        <f>SUM(SMALL(T131:W131,1), SMALL(T131:W131,2), SMALL(T131:W131,3))</f>
        <v>36</v>
      </c>
      <c r="M131" s="133">
        <v>12</v>
      </c>
      <c r="O131" s="106"/>
      <c r="P131" s="101">
        <v>9</v>
      </c>
      <c r="Q131" s="101">
        <v>10</v>
      </c>
      <c r="R131" s="103"/>
      <c r="T131" s="106">
        <v>13</v>
      </c>
      <c r="U131" s="101">
        <v>13</v>
      </c>
      <c r="V131" s="101">
        <v>11</v>
      </c>
      <c r="W131" s="103">
        <v>12</v>
      </c>
    </row>
    <row r="132" spans="1:24" s="104" customFormat="1">
      <c r="A132" s="97" t="s">
        <v>79</v>
      </c>
      <c r="B132" s="98" t="s">
        <v>61</v>
      </c>
      <c r="C132" s="99"/>
      <c r="D132" s="100"/>
      <c r="E132" s="101">
        <v>14</v>
      </c>
      <c r="F132" s="102">
        <v>30.39</v>
      </c>
      <c r="G132" s="101">
        <v>12</v>
      </c>
      <c r="H132" s="100">
        <v>32.229999999999997</v>
      </c>
      <c r="I132" s="103">
        <v>13</v>
      </c>
      <c r="J132" s="100">
        <v>30.51</v>
      </c>
      <c r="K132" s="100">
        <f>MIN(D132,F132,H132,J132)</f>
        <v>30.39</v>
      </c>
      <c r="L132" s="103">
        <f>SUM(SMALL(T132:W132,1), SMALL(T132:W132,2), SMALL(T132:W132,3))</f>
        <v>39</v>
      </c>
      <c r="M132" s="133">
        <v>13</v>
      </c>
      <c r="O132" s="99"/>
      <c r="P132" s="101"/>
      <c r="Q132" s="101"/>
      <c r="R132" s="103"/>
      <c r="T132" s="99"/>
      <c r="U132" s="101">
        <v>14</v>
      </c>
      <c r="V132" s="101">
        <v>12</v>
      </c>
      <c r="W132" s="103">
        <v>13</v>
      </c>
    </row>
    <row r="133" spans="1:24" s="35" customFormat="1">
      <c r="A133" s="1" t="s">
        <v>327</v>
      </c>
      <c r="B133" s="73"/>
      <c r="C133" s="38"/>
      <c r="D133" s="20"/>
      <c r="E133" s="42"/>
      <c r="F133" s="19"/>
      <c r="G133" s="42">
        <v>1</v>
      </c>
      <c r="H133" s="20">
        <v>10.18</v>
      </c>
      <c r="I133" s="22">
        <v>1</v>
      </c>
      <c r="J133" s="20">
        <v>10.130000000000001</v>
      </c>
      <c r="K133" s="56">
        <f>MIN(D133,F133,H133,J133)</f>
        <v>10.130000000000001</v>
      </c>
      <c r="L133" s="59"/>
      <c r="M133" s="128"/>
      <c r="N133"/>
      <c r="O133" s="38"/>
      <c r="P133" s="42"/>
      <c r="Q133" s="42"/>
      <c r="R133" s="22"/>
      <c r="S133"/>
      <c r="T133" s="38"/>
      <c r="U133" s="42"/>
      <c r="V133" s="42">
        <v>1</v>
      </c>
      <c r="W133" s="22">
        <v>1</v>
      </c>
      <c r="X133"/>
    </row>
    <row r="134" spans="1:24">
      <c r="A134" s="1" t="s">
        <v>329</v>
      </c>
      <c r="B134" s="76" t="s">
        <v>72</v>
      </c>
      <c r="C134" s="38"/>
      <c r="D134" s="20"/>
      <c r="E134" s="42"/>
      <c r="F134" s="19"/>
      <c r="G134" s="42"/>
      <c r="H134" s="20"/>
      <c r="I134" s="22">
        <v>5</v>
      </c>
      <c r="J134" s="20">
        <v>13.15</v>
      </c>
      <c r="K134" s="56">
        <f>MIN(D134,F134,H134,J134)</f>
        <v>13.15</v>
      </c>
      <c r="L134" s="59"/>
      <c r="M134" s="128"/>
      <c r="O134" s="38"/>
      <c r="P134" s="42"/>
      <c r="Q134" s="42"/>
      <c r="R134" s="22"/>
      <c r="T134" s="38"/>
      <c r="U134" s="42"/>
      <c r="V134" s="42"/>
      <c r="W134" s="22">
        <v>5</v>
      </c>
    </row>
    <row r="135" spans="1:24">
      <c r="A135" s="61" t="s">
        <v>301</v>
      </c>
      <c r="B135" s="76" t="s">
        <v>61</v>
      </c>
      <c r="C135" s="55">
        <v>9</v>
      </c>
      <c r="D135" s="56">
        <v>15.44</v>
      </c>
      <c r="E135" s="57">
        <v>8</v>
      </c>
      <c r="F135" s="58">
        <v>15.4</v>
      </c>
      <c r="G135" s="57"/>
      <c r="H135" s="56"/>
      <c r="I135" s="59"/>
      <c r="J135" s="56"/>
      <c r="K135" s="56">
        <f>MIN(D135,F135,H135,J135)</f>
        <v>15.4</v>
      </c>
      <c r="L135" s="59"/>
      <c r="M135" s="132"/>
      <c r="N135" s="35"/>
      <c r="O135" s="55">
        <v>5</v>
      </c>
      <c r="P135" s="57">
        <v>3</v>
      </c>
      <c r="Q135" s="57"/>
      <c r="R135" s="59"/>
      <c r="S135" s="35"/>
      <c r="T135" s="55">
        <v>9</v>
      </c>
      <c r="U135" s="57">
        <v>8</v>
      </c>
      <c r="V135" s="57"/>
      <c r="W135" s="59"/>
      <c r="X135" s="35"/>
    </row>
    <row r="136" spans="1:24">
      <c r="A136" s="34" t="s">
        <v>77</v>
      </c>
      <c r="B136" s="76" t="s">
        <v>61</v>
      </c>
      <c r="C136" s="60">
        <v>11</v>
      </c>
      <c r="D136" s="66">
        <v>17.149999999999999</v>
      </c>
      <c r="E136" s="57"/>
      <c r="F136" s="56"/>
      <c r="G136" s="57"/>
      <c r="H136" s="56"/>
      <c r="I136" s="59"/>
      <c r="J136" s="56"/>
      <c r="K136" s="56">
        <f>MIN(D136,F136,H136,J136)</f>
        <v>17.149999999999999</v>
      </c>
      <c r="L136" s="59"/>
      <c r="M136" s="132"/>
      <c r="N136" s="35"/>
      <c r="O136" s="60"/>
      <c r="P136" s="57">
        <v>7</v>
      </c>
      <c r="Q136" s="57">
        <v>6</v>
      </c>
      <c r="R136" s="59"/>
      <c r="S136" s="35"/>
      <c r="T136" s="60">
        <v>11</v>
      </c>
      <c r="U136" s="57"/>
      <c r="V136" s="57"/>
      <c r="W136" s="59"/>
      <c r="X136" s="35"/>
    </row>
    <row r="137" spans="1:24">
      <c r="A137" s="34" t="s">
        <v>302</v>
      </c>
      <c r="B137" s="76" t="s">
        <v>72</v>
      </c>
      <c r="C137" s="55">
        <v>14</v>
      </c>
      <c r="D137" s="56">
        <v>22.21</v>
      </c>
      <c r="E137" s="62"/>
      <c r="F137" s="63"/>
      <c r="G137" s="57"/>
      <c r="H137" s="56"/>
      <c r="I137" s="59"/>
      <c r="J137" s="56"/>
      <c r="K137" s="56">
        <f>MIN(D137,F137,H137,J137)</f>
        <v>22.21</v>
      </c>
      <c r="L137" s="59"/>
      <c r="M137" s="132"/>
      <c r="N137" s="35"/>
      <c r="O137" s="55">
        <v>9</v>
      </c>
      <c r="P137" s="62"/>
      <c r="Q137" s="57"/>
      <c r="R137" s="59"/>
      <c r="S137" s="35"/>
      <c r="T137" s="55">
        <v>14</v>
      </c>
      <c r="U137" s="62"/>
      <c r="V137" s="57"/>
      <c r="W137" s="59"/>
      <c r="X137" s="35"/>
    </row>
    <row r="138" spans="1:24">
      <c r="A138" s="36" t="s">
        <v>268</v>
      </c>
      <c r="B138" s="75" t="s">
        <v>6</v>
      </c>
      <c r="C138" s="39" t="s">
        <v>7</v>
      </c>
      <c r="D138" s="32" t="s">
        <v>215</v>
      </c>
      <c r="E138" s="43" t="s">
        <v>7</v>
      </c>
      <c r="F138" s="32" t="s">
        <v>215</v>
      </c>
      <c r="G138" s="43" t="s">
        <v>7</v>
      </c>
      <c r="H138" s="32" t="s">
        <v>215</v>
      </c>
      <c r="I138" s="31" t="s">
        <v>7</v>
      </c>
      <c r="J138" s="32" t="s">
        <v>215</v>
      </c>
      <c r="K138" s="46" t="s">
        <v>213</v>
      </c>
      <c r="L138" s="127" t="s">
        <v>212</v>
      </c>
      <c r="M138" s="130" t="s">
        <v>214</v>
      </c>
      <c r="O138" s="39" t="s">
        <v>7</v>
      </c>
      <c r="P138" s="43" t="s">
        <v>7</v>
      </c>
      <c r="Q138" s="43" t="s">
        <v>7</v>
      </c>
      <c r="R138" s="31" t="s">
        <v>7</v>
      </c>
      <c r="T138" s="39" t="s">
        <v>7</v>
      </c>
      <c r="U138" s="43" t="s">
        <v>7</v>
      </c>
      <c r="V138" s="43" t="s">
        <v>7</v>
      </c>
      <c r="W138" s="31" t="s">
        <v>7</v>
      </c>
    </row>
    <row r="139" spans="1:24" s="89" customFormat="1">
      <c r="A139" s="83" t="s">
        <v>89</v>
      </c>
      <c r="B139" s="84" t="s">
        <v>86</v>
      </c>
      <c r="C139" s="85">
        <v>2</v>
      </c>
      <c r="D139" s="86">
        <v>11.36</v>
      </c>
      <c r="E139" s="87">
        <v>1</v>
      </c>
      <c r="F139" s="91">
        <v>11.43</v>
      </c>
      <c r="G139" s="87">
        <v>1</v>
      </c>
      <c r="H139" s="86">
        <v>11.33</v>
      </c>
      <c r="I139" s="88"/>
      <c r="J139" s="86"/>
      <c r="K139" s="86">
        <f>MIN(D139,F139,H139,J139)</f>
        <v>11.33</v>
      </c>
      <c r="L139" s="88">
        <f>SUM(SMALL(T139:W139,1), SMALL(T139:W139,2), SMALL(T139:W139,3))</f>
        <v>4</v>
      </c>
      <c r="M139" s="131">
        <v>1</v>
      </c>
      <c r="O139" s="85"/>
      <c r="P139" s="87">
        <v>3</v>
      </c>
      <c r="Q139" s="87">
        <v>2</v>
      </c>
      <c r="R139" s="88">
        <v>3</v>
      </c>
      <c r="T139" s="85">
        <v>2</v>
      </c>
      <c r="U139" s="87">
        <v>1</v>
      </c>
      <c r="V139" s="87">
        <v>1</v>
      </c>
      <c r="W139" s="88"/>
    </row>
    <row r="140" spans="1:24" s="89" customFormat="1">
      <c r="A140" s="83" t="s">
        <v>97</v>
      </c>
      <c r="B140" s="84" t="s">
        <v>86</v>
      </c>
      <c r="C140" s="85"/>
      <c r="D140" s="86"/>
      <c r="E140" s="87">
        <v>2</v>
      </c>
      <c r="F140" s="91">
        <v>12.52</v>
      </c>
      <c r="G140" s="87">
        <v>2</v>
      </c>
      <c r="H140" s="86">
        <v>12.38</v>
      </c>
      <c r="I140" s="88">
        <v>1</v>
      </c>
      <c r="J140" s="86">
        <v>12.52</v>
      </c>
      <c r="K140" s="86">
        <f>MIN(D140,F140,H140,J140)</f>
        <v>12.38</v>
      </c>
      <c r="L140" s="88">
        <f>SUM(SMALL(T140:W140,1), SMALL(T140:W140,2), SMALL(T140:W140,3))</f>
        <v>5</v>
      </c>
      <c r="M140" s="131">
        <v>2</v>
      </c>
      <c r="O140" s="85"/>
      <c r="P140" s="87"/>
      <c r="Q140" s="87"/>
      <c r="R140" s="88"/>
      <c r="T140" s="85"/>
      <c r="U140" s="87">
        <v>2</v>
      </c>
      <c r="V140" s="87">
        <v>2</v>
      </c>
      <c r="W140" s="88">
        <v>1</v>
      </c>
    </row>
    <row r="141" spans="1:24" s="89" customFormat="1">
      <c r="A141" s="83" t="s">
        <v>87</v>
      </c>
      <c r="B141" s="84" t="s">
        <v>86</v>
      </c>
      <c r="C141" s="95">
        <v>3</v>
      </c>
      <c r="D141" s="86">
        <v>12.47</v>
      </c>
      <c r="E141" s="96">
        <v>3</v>
      </c>
      <c r="F141" s="86">
        <v>13.29</v>
      </c>
      <c r="G141" s="96">
        <v>3</v>
      </c>
      <c r="H141" s="86">
        <v>13.06</v>
      </c>
      <c r="I141" s="95"/>
      <c r="J141" s="86"/>
      <c r="K141" s="86">
        <f>MIN(D141,F141,H141,J141)</f>
        <v>12.47</v>
      </c>
      <c r="L141" s="88">
        <f>SUM(SMALL(T141:W141,1), SMALL(T141:W141,2), SMALL(T141:W141,3))</f>
        <v>9</v>
      </c>
      <c r="M141" s="131">
        <v>3</v>
      </c>
      <c r="O141" s="95">
        <v>3</v>
      </c>
      <c r="P141" s="96">
        <v>4</v>
      </c>
      <c r="Q141" s="96">
        <v>3</v>
      </c>
      <c r="R141" s="95"/>
      <c r="T141" s="95">
        <v>3</v>
      </c>
      <c r="U141" s="96">
        <v>3</v>
      </c>
      <c r="V141" s="96">
        <v>3</v>
      </c>
      <c r="W141" s="95"/>
    </row>
    <row r="142" spans="1:24" s="89" customFormat="1">
      <c r="A142" s="83" t="s">
        <v>121</v>
      </c>
      <c r="B142" s="84" t="s">
        <v>122</v>
      </c>
      <c r="C142" s="85">
        <v>4</v>
      </c>
      <c r="D142" s="86">
        <v>12.55</v>
      </c>
      <c r="E142" s="87">
        <v>4</v>
      </c>
      <c r="F142" s="91">
        <v>13.49</v>
      </c>
      <c r="G142" s="87">
        <v>4</v>
      </c>
      <c r="H142" s="86">
        <v>13.18</v>
      </c>
      <c r="I142" s="88">
        <v>2</v>
      </c>
      <c r="J142" s="86">
        <v>13.16</v>
      </c>
      <c r="K142" s="86">
        <f>MIN(D142,F142,H142,J142)</f>
        <v>12.55</v>
      </c>
      <c r="L142" s="88">
        <f>SUM(SMALL(T142:W142,1), SMALL(T142:W142,2), SMALL(T142:W142,3))</f>
        <v>10</v>
      </c>
      <c r="M142" s="131">
        <v>4</v>
      </c>
      <c r="O142" s="85">
        <v>2</v>
      </c>
      <c r="P142" s="87">
        <v>1</v>
      </c>
      <c r="Q142" s="87">
        <v>2</v>
      </c>
      <c r="R142" s="88">
        <v>2</v>
      </c>
      <c r="T142" s="85">
        <v>4</v>
      </c>
      <c r="U142" s="87">
        <v>4</v>
      </c>
      <c r="V142" s="87">
        <v>4</v>
      </c>
      <c r="W142" s="88">
        <v>2</v>
      </c>
    </row>
    <row r="143" spans="1:24" s="89" customFormat="1">
      <c r="A143" s="83" t="s">
        <v>128</v>
      </c>
      <c r="B143" s="84" t="s">
        <v>122</v>
      </c>
      <c r="C143" s="85">
        <v>6</v>
      </c>
      <c r="D143" s="86">
        <v>16.37</v>
      </c>
      <c r="E143" s="87">
        <v>6</v>
      </c>
      <c r="F143" s="91">
        <v>16.53</v>
      </c>
      <c r="G143" s="87">
        <v>5</v>
      </c>
      <c r="H143" s="86">
        <v>17.41</v>
      </c>
      <c r="I143" s="88">
        <v>3</v>
      </c>
      <c r="J143" s="86">
        <v>17.22</v>
      </c>
      <c r="K143" s="86">
        <f>MIN(D143,F143,H143,J143)</f>
        <v>16.37</v>
      </c>
      <c r="L143" s="88">
        <f>SUM(SMALL(T143:W143,1), SMALL(T143:W143,2), SMALL(T143:W143,3))</f>
        <v>14</v>
      </c>
      <c r="M143" s="131">
        <v>5</v>
      </c>
      <c r="O143" s="85">
        <v>6</v>
      </c>
      <c r="P143" s="87">
        <v>3</v>
      </c>
      <c r="Q143" s="87">
        <v>5</v>
      </c>
      <c r="R143" s="88"/>
      <c r="T143" s="85">
        <v>6</v>
      </c>
      <c r="U143" s="87">
        <v>6</v>
      </c>
      <c r="V143" s="87">
        <v>5</v>
      </c>
      <c r="W143" s="88">
        <v>3</v>
      </c>
    </row>
    <row r="144" spans="1:24" s="35" customFormat="1">
      <c r="A144" s="34" t="s">
        <v>85</v>
      </c>
      <c r="B144" s="76" t="s">
        <v>86</v>
      </c>
      <c r="C144" s="60">
        <v>1</v>
      </c>
      <c r="D144" s="56">
        <v>11.13</v>
      </c>
      <c r="E144" s="65"/>
      <c r="F144" s="56"/>
      <c r="G144" s="65"/>
      <c r="H144" s="56"/>
      <c r="I144" s="60"/>
      <c r="J144" s="56"/>
      <c r="K144" s="56">
        <f>MIN(D144,F144,H144,J144)</f>
        <v>11.13</v>
      </c>
      <c r="L144" s="59"/>
      <c r="M144" s="132"/>
      <c r="O144" s="60">
        <v>1</v>
      </c>
      <c r="P144" s="65">
        <v>1</v>
      </c>
      <c r="Q144" s="65">
        <v>1</v>
      </c>
      <c r="R144" s="60">
        <v>2</v>
      </c>
      <c r="T144" s="60">
        <v>1</v>
      </c>
      <c r="U144" s="65"/>
      <c r="V144" s="65"/>
      <c r="W144" s="60"/>
    </row>
    <row r="145" spans="1:24">
      <c r="A145" s="34" t="s">
        <v>125</v>
      </c>
      <c r="B145" s="76" t="s">
        <v>122</v>
      </c>
      <c r="C145" s="55">
        <v>5</v>
      </c>
      <c r="D145" s="56">
        <v>14.47</v>
      </c>
      <c r="E145" s="57"/>
      <c r="F145" s="58"/>
      <c r="G145" s="57"/>
      <c r="H145" s="56"/>
      <c r="I145" s="59"/>
      <c r="J145" s="56"/>
      <c r="K145" s="56">
        <f>MIN(D145,F145,H145,J145)</f>
        <v>14.47</v>
      </c>
      <c r="L145" s="59"/>
      <c r="M145" s="132"/>
      <c r="N145" s="35"/>
      <c r="O145" s="55">
        <v>3</v>
      </c>
      <c r="P145" s="57">
        <v>2</v>
      </c>
      <c r="Q145" s="57">
        <v>3</v>
      </c>
      <c r="R145" s="59"/>
      <c r="S145" s="35"/>
      <c r="T145" s="55">
        <v>5</v>
      </c>
      <c r="U145" s="57"/>
      <c r="V145" s="57"/>
      <c r="W145" s="59"/>
      <c r="X145" s="35"/>
    </row>
    <row r="146" spans="1:24">
      <c r="A146" s="1" t="s">
        <v>316</v>
      </c>
      <c r="B146" s="76" t="s">
        <v>122</v>
      </c>
      <c r="C146" s="38"/>
      <c r="D146" s="20"/>
      <c r="E146" s="42">
        <v>5</v>
      </c>
      <c r="F146" s="19">
        <v>15.12</v>
      </c>
      <c r="G146" s="42"/>
      <c r="H146" s="20"/>
      <c r="I146" s="22"/>
      <c r="J146" s="20"/>
      <c r="K146" s="56">
        <f>MIN(D146,F146,H146,J146)</f>
        <v>15.12</v>
      </c>
      <c r="L146" s="59"/>
      <c r="M146" s="128"/>
      <c r="O146" s="38"/>
      <c r="P146" s="42"/>
      <c r="Q146" s="42"/>
      <c r="R146" s="22"/>
      <c r="T146" s="38"/>
      <c r="U146" s="42">
        <v>5</v>
      </c>
      <c r="V146" s="42"/>
      <c r="W146" s="22"/>
    </row>
    <row r="147" spans="1:24">
      <c r="A147" s="1"/>
      <c r="B147" s="73"/>
      <c r="C147" s="38"/>
      <c r="D147" s="20"/>
      <c r="E147" s="42"/>
      <c r="F147" s="19"/>
      <c r="G147" s="42"/>
      <c r="H147" s="20"/>
      <c r="I147" s="22"/>
      <c r="J147" s="20"/>
      <c r="K147" s="20"/>
      <c r="L147" s="22"/>
      <c r="M147" s="128"/>
      <c r="O147" s="38"/>
      <c r="P147" s="42"/>
      <c r="Q147" s="42"/>
      <c r="R147" s="22"/>
      <c r="T147" s="38"/>
      <c r="U147" s="42"/>
      <c r="V147" s="42"/>
      <c r="W147" s="22"/>
    </row>
    <row r="148" spans="1:24">
      <c r="A148" s="36" t="s">
        <v>267</v>
      </c>
      <c r="B148" s="75" t="s">
        <v>6</v>
      </c>
      <c r="C148" s="39" t="s">
        <v>7</v>
      </c>
      <c r="D148" s="32" t="s">
        <v>215</v>
      </c>
      <c r="E148" s="43" t="s">
        <v>7</v>
      </c>
      <c r="F148" s="32" t="s">
        <v>215</v>
      </c>
      <c r="G148" s="43" t="s">
        <v>7</v>
      </c>
      <c r="H148" s="32" t="s">
        <v>215</v>
      </c>
      <c r="I148" s="31" t="s">
        <v>7</v>
      </c>
      <c r="J148" s="32" t="s">
        <v>215</v>
      </c>
      <c r="K148" s="46" t="s">
        <v>213</v>
      </c>
      <c r="L148" s="127" t="s">
        <v>212</v>
      </c>
      <c r="M148" s="130" t="s">
        <v>214</v>
      </c>
      <c r="O148" s="39" t="s">
        <v>7</v>
      </c>
      <c r="P148" s="43" t="s">
        <v>7</v>
      </c>
      <c r="Q148" s="43" t="s">
        <v>7</v>
      </c>
      <c r="R148" s="31" t="s">
        <v>7</v>
      </c>
      <c r="T148" s="39" t="s">
        <v>7</v>
      </c>
      <c r="U148" s="43" t="s">
        <v>7</v>
      </c>
      <c r="V148" s="43" t="s">
        <v>7</v>
      </c>
      <c r="W148" s="31" t="s">
        <v>7</v>
      </c>
    </row>
    <row r="149" spans="1:24" s="89" customFormat="1">
      <c r="A149" s="83" t="s">
        <v>135</v>
      </c>
      <c r="B149" s="111" t="s">
        <v>136</v>
      </c>
      <c r="C149" s="85"/>
      <c r="D149" s="86"/>
      <c r="E149" s="87">
        <v>1</v>
      </c>
      <c r="F149" s="91">
        <v>10.14</v>
      </c>
      <c r="G149" s="87">
        <v>1</v>
      </c>
      <c r="H149" s="86">
        <v>10.09</v>
      </c>
      <c r="I149" s="88">
        <v>1</v>
      </c>
      <c r="J149" s="86">
        <v>9.49</v>
      </c>
      <c r="K149" s="86">
        <f>MIN(D149,F149,H149,J149)</f>
        <v>9.49</v>
      </c>
      <c r="L149" s="88">
        <f>SUM(SMALL(T149:W149,1), SMALL(T149:W149,2), SMALL(T149:W149,3))</f>
        <v>3</v>
      </c>
      <c r="M149" s="131">
        <v>1</v>
      </c>
      <c r="O149" s="85"/>
      <c r="P149" s="87"/>
      <c r="Q149" s="87"/>
      <c r="R149" s="88"/>
      <c r="T149" s="85"/>
      <c r="U149" s="87">
        <v>1</v>
      </c>
      <c r="V149" s="87">
        <v>1</v>
      </c>
      <c r="W149" s="88">
        <v>1</v>
      </c>
    </row>
    <row r="150" spans="1:24" s="118" customFormat="1">
      <c r="A150" s="112" t="s">
        <v>103</v>
      </c>
      <c r="B150" s="111" t="s">
        <v>139</v>
      </c>
      <c r="C150" s="113">
        <v>1</v>
      </c>
      <c r="D150" s="114">
        <v>11.03</v>
      </c>
      <c r="E150" s="115">
        <v>2</v>
      </c>
      <c r="F150" s="116">
        <v>10.54</v>
      </c>
      <c r="G150" s="115"/>
      <c r="H150" s="114"/>
      <c r="I150" s="117">
        <v>3</v>
      </c>
      <c r="J150" s="114">
        <v>11.06</v>
      </c>
      <c r="K150" s="86">
        <f>MIN(D150,F150,H150,J150)</f>
        <v>10.54</v>
      </c>
      <c r="L150" s="88">
        <f>SUM(SMALL(T150:W150,1), SMALL(T150:W150,2), SMALL(T150:W150,3))</f>
        <v>6</v>
      </c>
      <c r="M150" s="131">
        <v>2</v>
      </c>
      <c r="O150" s="113">
        <v>2</v>
      </c>
      <c r="P150" s="115">
        <v>6</v>
      </c>
      <c r="Q150" s="115">
        <v>4</v>
      </c>
      <c r="R150" s="117">
        <v>5</v>
      </c>
      <c r="T150" s="113">
        <v>1</v>
      </c>
      <c r="U150" s="115">
        <v>2</v>
      </c>
      <c r="V150" s="115"/>
      <c r="W150" s="117">
        <v>3</v>
      </c>
    </row>
    <row r="151" spans="1:24" s="89" customFormat="1">
      <c r="A151" s="83" t="s">
        <v>105</v>
      </c>
      <c r="B151" s="84" t="s">
        <v>139</v>
      </c>
      <c r="C151" s="85">
        <v>2</v>
      </c>
      <c r="D151" s="86">
        <v>11.24</v>
      </c>
      <c r="E151" s="87">
        <v>4</v>
      </c>
      <c r="F151" s="91">
        <v>11.51</v>
      </c>
      <c r="G151" s="87">
        <v>2</v>
      </c>
      <c r="H151" s="86">
        <v>11.18</v>
      </c>
      <c r="I151" s="88">
        <v>2</v>
      </c>
      <c r="J151" s="86">
        <v>11</v>
      </c>
      <c r="K151" s="86">
        <f>MIN(D151,F151,H151,J151)</f>
        <v>11</v>
      </c>
      <c r="L151" s="88">
        <f>SUM(SMALL(T151:W151,1), SMALL(T151:W151,2), SMALL(T151:W151,3))</f>
        <v>6</v>
      </c>
      <c r="M151" s="131">
        <v>3</v>
      </c>
      <c r="O151" s="85">
        <v>4</v>
      </c>
      <c r="P151" s="87">
        <v>2</v>
      </c>
      <c r="Q151" s="87">
        <v>4</v>
      </c>
      <c r="R151" s="88"/>
      <c r="T151" s="85">
        <v>2</v>
      </c>
      <c r="U151" s="87">
        <v>4</v>
      </c>
      <c r="V151" s="87">
        <v>2</v>
      </c>
      <c r="W151" s="88">
        <v>2</v>
      </c>
    </row>
    <row r="152" spans="1:24" s="118" customFormat="1">
      <c r="A152" s="119" t="s">
        <v>143</v>
      </c>
      <c r="B152" s="111" t="s">
        <v>136</v>
      </c>
      <c r="C152" s="113">
        <v>5</v>
      </c>
      <c r="D152" s="114">
        <v>12.49</v>
      </c>
      <c r="E152" s="115">
        <v>5</v>
      </c>
      <c r="F152" s="116">
        <v>12.03</v>
      </c>
      <c r="G152" s="115">
        <v>3</v>
      </c>
      <c r="H152" s="114">
        <v>12.34</v>
      </c>
      <c r="I152" s="117">
        <v>4</v>
      </c>
      <c r="J152" s="114">
        <v>11.23</v>
      </c>
      <c r="K152" s="86">
        <f>MIN(D152,F152,H152,J152)</f>
        <v>11.23</v>
      </c>
      <c r="L152" s="88">
        <f>SUM(SMALL(T152:W152,1), SMALL(T152:W152,2), SMALL(T152:W152,3))</f>
        <v>12</v>
      </c>
      <c r="M152" s="131">
        <v>4</v>
      </c>
      <c r="O152" s="113">
        <v>5</v>
      </c>
      <c r="P152" s="115">
        <v>5</v>
      </c>
      <c r="Q152" s="115">
        <v>6</v>
      </c>
      <c r="R152" s="117">
        <v>6</v>
      </c>
      <c r="T152" s="113">
        <v>5</v>
      </c>
      <c r="U152" s="115">
        <v>5</v>
      </c>
      <c r="V152" s="115">
        <v>3</v>
      </c>
      <c r="W152" s="117">
        <v>4</v>
      </c>
    </row>
    <row r="153" spans="1:24" s="118" customFormat="1">
      <c r="A153" s="112" t="s">
        <v>235</v>
      </c>
      <c r="B153" s="111" t="s">
        <v>136</v>
      </c>
      <c r="C153" s="113">
        <v>4</v>
      </c>
      <c r="D153" s="114">
        <v>12.45</v>
      </c>
      <c r="E153" s="115">
        <v>3</v>
      </c>
      <c r="F153" s="116">
        <v>11.47</v>
      </c>
      <c r="G153" s="115"/>
      <c r="H153" s="114"/>
      <c r="I153" s="117">
        <v>5</v>
      </c>
      <c r="J153" s="114">
        <v>14.12</v>
      </c>
      <c r="K153" s="86">
        <f>MIN(D153,F153,H153,J153)</f>
        <v>11.47</v>
      </c>
      <c r="L153" s="88">
        <f>SUM(SMALL(T153:W153,1), SMALL(T153:W153,2), SMALL(T153:W153,3))</f>
        <v>12</v>
      </c>
      <c r="M153" s="131">
        <v>5</v>
      </c>
      <c r="O153" s="113">
        <v>7</v>
      </c>
      <c r="P153" s="115">
        <v>7</v>
      </c>
      <c r="Q153" s="115">
        <v>5</v>
      </c>
      <c r="R153" s="117">
        <v>4</v>
      </c>
      <c r="T153" s="113">
        <v>4</v>
      </c>
      <c r="U153" s="115">
        <v>3</v>
      </c>
      <c r="V153" s="115"/>
      <c r="W153" s="117">
        <v>5</v>
      </c>
    </row>
    <row r="154" spans="1:24" s="72" customFormat="1">
      <c r="A154" s="79" t="s">
        <v>106</v>
      </c>
      <c r="B154" s="77" t="s">
        <v>139</v>
      </c>
      <c r="C154" s="67">
        <v>3</v>
      </c>
      <c r="D154" s="68">
        <v>12.02</v>
      </c>
      <c r="E154" s="69"/>
      <c r="F154" s="68"/>
      <c r="G154" s="69"/>
      <c r="H154" s="68"/>
      <c r="I154" s="71"/>
      <c r="J154" s="68"/>
      <c r="K154" s="56">
        <f>MIN(D154,F154,H154,J154)</f>
        <v>12.02</v>
      </c>
      <c r="L154" s="59"/>
      <c r="M154" s="134"/>
      <c r="O154" s="67"/>
      <c r="P154" s="69">
        <v>4</v>
      </c>
      <c r="Q154" s="69">
        <v>8</v>
      </c>
      <c r="R154" s="71">
        <v>2</v>
      </c>
      <c r="T154" s="67">
        <v>3</v>
      </c>
      <c r="U154" s="69"/>
      <c r="V154" s="69"/>
      <c r="W154" s="71"/>
    </row>
    <row r="155" spans="1:24">
      <c r="A155" s="1"/>
      <c r="B155" s="73"/>
      <c r="C155" s="38"/>
      <c r="D155" s="20"/>
      <c r="E155" s="42"/>
      <c r="F155" s="19"/>
      <c r="G155" s="42"/>
      <c r="H155" s="20"/>
      <c r="I155" s="22"/>
      <c r="J155" s="20"/>
      <c r="K155" s="20"/>
      <c r="L155" s="22"/>
      <c r="M155" s="128"/>
      <c r="O155" s="38"/>
      <c r="P155" s="42"/>
      <c r="Q155" s="42"/>
      <c r="R155" s="22"/>
      <c r="T155" s="38"/>
      <c r="U155" s="42"/>
      <c r="V155" s="42"/>
      <c r="W155" s="22"/>
    </row>
    <row r="156" spans="1:24">
      <c r="A156" s="36" t="s">
        <v>266</v>
      </c>
      <c r="B156" s="75" t="s">
        <v>6</v>
      </c>
      <c r="C156" s="39" t="s">
        <v>7</v>
      </c>
      <c r="D156" s="32" t="s">
        <v>215</v>
      </c>
      <c r="E156" s="43" t="s">
        <v>7</v>
      </c>
      <c r="F156" s="32" t="s">
        <v>215</v>
      </c>
      <c r="G156" s="43" t="s">
        <v>7</v>
      </c>
      <c r="H156" s="32" t="s">
        <v>215</v>
      </c>
      <c r="I156" s="31" t="s">
        <v>7</v>
      </c>
      <c r="J156" s="32" t="s">
        <v>215</v>
      </c>
      <c r="K156" s="46" t="s">
        <v>213</v>
      </c>
      <c r="L156" s="127" t="s">
        <v>212</v>
      </c>
      <c r="M156" s="130" t="s">
        <v>214</v>
      </c>
      <c r="O156" s="39" t="s">
        <v>7</v>
      </c>
      <c r="P156" s="43" t="s">
        <v>7</v>
      </c>
      <c r="Q156" s="43" t="s">
        <v>7</v>
      </c>
      <c r="R156" s="31" t="s">
        <v>7</v>
      </c>
      <c r="T156" s="39" t="s">
        <v>7</v>
      </c>
      <c r="U156" s="43" t="s">
        <v>7</v>
      </c>
      <c r="V156" s="43" t="s">
        <v>7</v>
      </c>
      <c r="W156" s="31" t="s">
        <v>7</v>
      </c>
    </row>
    <row r="157" spans="1:24" s="89" customFormat="1">
      <c r="A157" s="83" t="s">
        <v>290</v>
      </c>
      <c r="B157" s="84" t="s">
        <v>127</v>
      </c>
      <c r="C157" s="85">
        <v>1</v>
      </c>
      <c r="D157" s="86">
        <v>19.13</v>
      </c>
      <c r="E157" s="87"/>
      <c r="F157" s="86"/>
      <c r="G157" s="87">
        <v>2</v>
      </c>
      <c r="H157" s="86">
        <v>20.45</v>
      </c>
      <c r="I157" s="88">
        <v>1</v>
      </c>
      <c r="J157" s="86">
        <v>20.55</v>
      </c>
      <c r="K157" s="86">
        <f t="shared" ref="K157:K158" si="0">MIN(D157,F157,H157,J157)</f>
        <v>19.13</v>
      </c>
      <c r="L157" s="88">
        <f t="shared" ref="L157:L158" si="1">SUM(SMALL(T157:W157,1), SMALL(T157:W157,2), SMALL(T157:W157,3))</f>
        <v>4</v>
      </c>
      <c r="M157" s="131">
        <v>1</v>
      </c>
      <c r="O157" s="85">
        <v>1</v>
      </c>
      <c r="P157" s="87">
        <v>2</v>
      </c>
      <c r="Q157" s="87">
        <v>1</v>
      </c>
      <c r="R157" s="88">
        <v>1</v>
      </c>
      <c r="T157" s="85">
        <v>1</v>
      </c>
      <c r="U157" s="87"/>
      <c r="V157" s="87">
        <v>2</v>
      </c>
      <c r="W157" s="88">
        <v>1</v>
      </c>
    </row>
    <row r="158" spans="1:24">
      <c r="A158" s="1" t="s">
        <v>131</v>
      </c>
      <c r="B158" s="76" t="s">
        <v>127</v>
      </c>
      <c r="C158" s="38"/>
      <c r="D158" s="20"/>
      <c r="E158" s="42"/>
      <c r="F158" s="19"/>
      <c r="G158" s="42">
        <v>1</v>
      </c>
      <c r="H158" s="20">
        <v>19.02</v>
      </c>
      <c r="I158" s="22"/>
      <c r="J158" s="20"/>
      <c r="K158" s="56">
        <f t="shared" si="0"/>
        <v>19.02</v>
      </c>
      <c r="L158" s="59"/>
      <c r="M158" s="128"/>
      <c r="O158" s="38"/>
      <c r="P158" s="42"/>
      <c r="Q158" s="42"/>
      <c r="R158" s="22"/>
      <c r="T158" s="38"/>
      <c r="U158" s="42"/>
      <c r="V158" s="42">
        <v>1</v>
      </c>
      <c r="W158" s="22"/>
    </row>
    <row r="159" spans="1:24">
      <c r="A159" s="1"/>
      <c r="B159" s="73"/>
      <c r="C159" s="38"/>
      <c r="D159" s="20"/>
      <c r="E159" s="42"/>
      <c r="F159" s="19"/>
      <c r="G159" s="42"/>
      <c r="H159" s="20"/>
      <c r="I159" s="22"/>
      <c r="J159" s="20"/>
      <c r="K159" s="20"/>
      <c r="L159" s="22"/>
      <c r="M159" s="128"/>
      <c r="O159" s="38"/>
      <c r="P159" s="42"/>
      <c r="Q159" s="42"/>
      <c r="R159" s="22"/>
      <c r="T159" s="38"/>
      <c r="U159" s="42"/>
      <c r="V159" s="42"/>
      <c r="W159" s="22"/>
    </row>
    <row r="160" spans="1:24">
      <c r="A160" s="26" t="s">
        <v>265</v>
      </c>
      <c r="B160" s="75" t="s">
        <v>6</v>
      </c>
      <c r="C160" s="39" t="s">
        <v>7</v>
      </c>
      <c r="D160" s="32" t="s">
        <v>215</v>
      </c>
      <c r="E160" s="43" t="s">
        <v>7</v>
      </c>
      <c r="F160" s="32" t="s">
        <v>215</v>
      </c>
      <c r="G160" s="43" t="s">
        <v>7</v>
      </c>
      <c r="H160" s="32" t="s">
        <v>215</v>
      </c>
      <c r="I160" s="31" t="s">
        <v>7</v>
      </c>
      <c r="J160" s="32" t="s">
        <v>215</v>
      </c>
      <c r="K160" s="46" t="s">
        <v>213</v>
      </c>
      <c r="L160" s="127" t="s">
        <v>212</v>
      </c>
      <c r="M160" s="130" t="s">
        <v>214</v>
      </c>
      <c r="O160" s="39" t="s">
        <v>7</v>
      </c>
      <c r="P160" s="43" t="s">
        <v>7</v>
      </c>
      <c r="Q160" s="43" t="s">
        <v>7</v>
      </c>
      <c r="R160" s="31" t="s">
        <v>7</v>
      </c>
      <c r="T160" s="39" t="s">
        <v>7</v>
      </c>
      <c r="U160" s="43" t="s">
        <v>7</v>
      </c>
      <c r="V160" s="43" t="s">
        <v>7</v>
      </c>
      <c r="W160" s="31" t="s">
        <v>7</v>
      </c>
    </row>
    <row r="161" spans="1:24" s="118" customFormat="1">
      <c r="A161" s="112" t="s">
        <v>133</v>
      </c>
      <c r="B161" s="111" t="s">
        <v>134</v>
      </c>
      <c r="C161" s="113">
        <v>1</v>
      </c>
      <c r="D161" s="114">
        <v>15.24</v>
      </c>
      <c r="E161" s="115">
        <v>1</v>
      </c>
      <c r="F161" s="116">
        <v>15.25</v>
      </c>
      <c r="G161" s="115">
        <v>1</v>
      </c>
      <c r="H161" s="114">
        <v>15.37</v>
      </c>
      <c r="I161" s="117">
        <v>1</v>
      </c>
      <c r="J161" s="114">
        <v>15.08</v>
      </c>
      <c r="K161" s="86">
        <f>MIN(D161,F161,H161,J161)</f>
        <v>15.08</v>
      </c>
      <c r="L161" s="88">
        <f>SUM(SMALL(T161:W161,1), SMALL(T161:W161,2), SMALL(T161:W161,3))</f>
        <v>3</v>
      </c>
      <c r="M161" s="135">
        <v>1</v>
      </c>
      <c r="O161" s="113">
        <v>1</v>
      </c>
      <c r="P161" s="115">
        <v>1</v>
      </c>
      <c r="Q161" s="115">
        <v>1</v>
      </c>
      <c r="R161" s="117"/>
      <c r="T161" s="113">
        <v>1</v>
      </c>
      <c r="U161" s="115">
        <v>1</v>
      </c>
      <c r="V161" s="115">
        <v>1</v>
      </c>
      <c r="W161" s="117">
        <v>1</v>
      </c>
    </row>
    <row r="162" spans="1:24" s="118" customFormat="1">
      <c r="A162" s="83" t="s">
        <v>236</v>
      </c>
      <c r="B162" s="84" t="s">
        <v>158</v>
      </c>
      <c r="C162" s="120">
        <v>3</v>
      </c>
      <c r="D162" s="121">
        <v>17.25</v>
      </c>
      <c r="E162" s="122"/>
      <c r="F162" s="123"/>
      <c r="G162" s="124">
        <v>3</v>
      </c>
      <c r="H162" s="125">
        <v>18.03</v>
      </c>
      <c r="I162" s="124">
        <v>2</v>
      </c>
      <c r="J162" s="114">
        <v>16.489999999999998</v>
      </c>
      <c r="K162" s="86">
        <f>MIN(D162,F162,H162,J162)</f>
        <v>16.489999999999998</v>
      </c>
      <c r="L162" s="88">
        <f>SUM(SMALL(T162:W162,1), SMALL(T162:W162,2), SMALL(T162:W162,3))</f>
        <v>8</v>
      </c>
      <c r="M162" s="135">
        <v>2</v>
      </c>
      <c r="N162" s="89"/>
      <c r="O162" s="120">
        <v>1</v>
      </c>
      <c r="P162" s="122"/>
      <c r="Q162" s="124">
        <v>1</v>
      </c>
      <c r="R162" s="89"/>
      <c r="S162" s="89"/>
      <c r="T162" s="120">
        <v>3</v>
      </c>
      <c r="U162" s="122"/>
      <c r="V162" s="124">
        <v>3</v>
      </c>
      <c r="W162" s="124">
        <v>2</v>
      </c>
      <c r="X162" s="89"/>
    </row>
    <row r="163" spans="1:24" s="89" customFormat="1">
      <c r="A163" s="112" t="s">
        <v>147</v>
      </c>
      <c r="B163" s="111" t="s">
        <v>134</v>
      </c>
      <c r="C163" s="113">
        <v>2</v>
      </c>
      <c r="D163" s="114">
        <v>17.03</v>
      </c>
      <c r="E163" s="115">
        <v>4</v>
      </c>
      <c r="F163" s="116">
        <v>19.55</v>
      </c>
      <c r="G163" s="115">
        <v>2</v>
      </c>
      <c r="H163" s="114">
        <v>17.54</v>
      </c>
      <c r="I163" s="117"/>
      <c r="J163" s="114"/>
      <c r="K163" s="86">
        <f>MIN(D163,F163,H163,J163)</f>
        <v>17.03</v>
      </c>
      <c r="L163" s="88">
        <f>SUM(SMALL(T163:W163,1), SMALL(T163:W163,2), SMALL(T163:W163,3))</f>
        <v>8</v>
      </c>
      <c r="M163" s="135">
        <v>3</v>
      </c>
      <c r="N163" s="118"/>
      <c r="O163" s="113">
        <v>4</v>
      </c>
      <c r="P163" s="115">
        <v>3</v>
      </c>
      <c r="Q163" s="115">
        <v>3</v>
      </c>
      <c r="R163" s="117">
        <v>3</v>
      </c>
      <c r="S163" s="118"/>
      <c r="T163" s="113">
        <v>2</v>
      </c>
      <c r="U163" s="115">
        <v>4</v>
      </c>
      <c r="V163" s="115">
        <v>2</v>
      </c>
      <c r="W163" s="117"/>
      <c r="X163" s="118"/>
    </row>
    <row r="164" spans="1:24" s="89" customFormat="1">
      <c r="A164" s="83" t="s">
        <v>167</v>
      </c>
      <c r="B164" s="84" t="s">
        <v>158</v>
      </c>
      <c r="C164" s="120">
        <v>4</v>
      </c>
      <c r="D164" s="121">
        <v>18.559999999999999</v>
      </c>
      <c r="E164" s="115">
        <v>5</v>
      </c>
      <c r="F164" s="116">
        <v>20.2</v>
      </c>
      <c r="G164" s="124"/>
      <c r="H164" s="125"/>
      <c r="I164" s="124">
        <v>3</v>
      </c>
      <c r="J164" s="125">
        <v>20.059999999999999</v>
      </c>
      <c r="K164" s="86">
        <f>MIN(D164,F164,H164,J164)</f>
        <v>18.559999999999999</v>
      </c>
      <c r="L164" s="88">
        <f>SUM(SMALL(T164:W164,1), SMALL(T164:W164,2), SMALL(T164:W164,3))</f>
        <v>12</v>
      </c>
      <c r="M164" s="135">
        <v>4</v>
      </c>
      <c r="O164" s="120"/>
      <c r="P164" s="122"/>
      <c r="Q164" s="124">
        <v>2</v>
      </c>
      <c r="R164" s="89">
        <v>1</v>
      </c>
      <c r="T164" s="120">
        <v>4</v>
      </c>
      <c r="U164" s="115">
        <v>5</v>
      </c>
      <c r="V164" s="124"/>
      <c r="W164" s="124">
        <v>3</v>
      </c>
    </row>
    <row r="165" spans="1:24" s="118" customFormat="1">
      <c r="A165" s="112" t="s">
        <v>144</v>
      </c>
      <c r="B165" s="111" t="s">
        <v>134</v>
      </c>
      <c r="C165" s="113">
        <v>5</v>
      </c>
      <c r="D165" s="114">
        <v>20.010000000000002</v>
      </c>
      <c r="E165" s="115">
        <v>3</v>
      </c>
      <c r="F165" s="116">
        <v>19.45</v>
      </c>
      <c r="G165" s="115">
        <v>5</v>
      </c>
      <c r="H165" s="114">
        <v>20.04</v>
      </c>
      <c r="I165" s="117"/>
      <c r="J165" s="114"/>
      <c r="K165" s="86">
        <f>MIN(D165,F165,H165,J165)</f>
        <v>19.45</v>
      </c>
      <c r="L165" s="88">
        <f>SUM(SMALL(T165:W165,1), SMALL(T165:W165,2), SMALL(T165:W165,3))</f>
        <v>13</v>
      </c>
      <c r="M165" s="135">
        <v>5</v>
      </c>
      <c r="O165" s="113">
        <v>6</v>
      </c>
      <c r="P165" s="115">
        <v>8</v>
      </c>
      <c r="Q165" s="115">
        <v>9</v>
      </c>
      <c r="R165" s="117">
        <v>7</v>
      </c>
      <c r="T165" s="113">
        <v>5</v>
      </c>
      <c r="U165" s="115">
        <v>3</v>
      </c>
      <c r="V165" s="115">
        <v>5</v>
      </c>
      <c r="W165" s="117"/>
    </row>
    <row r="166" spans="1:24" s="72" customFormat="1">
      <c r="A166" s="64" t="s">
        <v>146</v>
      </c>
      <c r="B166" s="77" t="s">
        <v>134</v>
      </c>
      <c r="C166" s="67"/>
      <c r="D166" s="68"/>
      <c r="E166" s="69">
        <v>2</v>
      </c>
      <c r="F166" s="70">
        <v>19.32</v>
      </c>
      <c r="G166" s="69">
        <v>4</v>
      </c>
      <c r="H166" s="68">
        <v>19.57</v>
      </c>
      <c r="I166" s="71"/>
      <c r="J166" s="68"/>
      <c r="K166" s="56">
        <f>MIN(D166,F166,H166,J166)</f>
        <v>19.32</v>
      </c>
      <c r="L166" s="59"/>
      <c r="M166" s="134"/>
      <c r="O166" s="67">
        <v>6</v>
      </c>
      <c r="P166" s="69">
        <v>8</v>
      </c>
      <c r="Q166" s="69">
        <v>9</v>
      </c>
      <c r="R166" s="71">
        <v>7</v>
      </c>
      <c r="T166" s="67"/>
      <c r="U166" s="69">
        <v>2</v>
      </c>
      <c r="V166" s="69">
        <v>4</v>
      </c>
      <c r="W166" s="71"/>
    </row>
  </sheetData>
  <sortState ref="A161:X166">
    <sortCondition ref="L161:L166"/>
    <sortCondition ref="K161:K166"/>
  </sortState>
  <pageMargins left="0.7" right="0.7" top="0.75" bottom="0.75" header="0.3" footer="0.3"/>
  <pageSetup paperSize="9" orientation="landscape" r:id="rId1"/>
  <rowBreaks count="6" manualBreakCount="6">
    <brk id="27" max="16383" man="1"/>
    <brk id="42" max="16383" man="1"/>
    <brk id="64" max="16383" man="1"/>
    <brk id="96" max="16383" man="1"/>
    <brk id="118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Blad1</vt:lpstr>
      <vt:lpstr>Blad2</vt:lpstr>
      <vt:lpstr>Blad3</vt:lpstr>
      <vt:lpstr>Blad4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Stenvi</dc:creator>
  <cp:lastModifiedBy>Tommy Stenvi</cp:lastModifiedBy>
  <cp:revision>7</cp:revision>
  <cp:lastPrinted>2017-10-24T20:00:20Z</cp:lastPrinted>
  <dcterms:created xsi:type="dcterms:W3CDTF">2014-10-21T19:03:27Z</dcterms:created>
  <dcterms:modified xsi:type="dcterms:W3CDTF">2017-10-24T20:01:01Z</dcterms:modified>
</cp:coreProperties>
</file>